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LICITAÇÃO 2020\PLANILHA ELETRÔNICA\"/>
    </mc:Choice>
  </mc:AlternateContent>
  <bookViews>
    <workbookView xWindow="0" yWindow="0" windowWidth="20400" windowHeight="9900" activeTab="1"/>
  </bookViews>
  <sheets>
    <sheet name="COTA PRINCIPAL 000034 2020" sheetId="2" r:id="rId1"/>
    <sheet name="COTA RESERVA 000034 2020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0" i="1" l="1"/>
  <c r="G248" i="1"/>
  <c r="K248" i="1"/>
  <c r="G246" i="1"/>
  <c r="J246" i="1"/>
  <c r="G244" i="1"/>
  <c r="I244" i="1"/>
  <c r="K237" i="1"/>
  <c r="J237" i="1"/>
  <c r="I237" i="1"/>
  <c r="G237" i="1"/>
  <c r="K234" i="1"/>
  <c r="J234" i="1"/>
  <c r="I234" i="1"/>
  <c r="G234" i="1"/>
  <c r="K231" i="1"/>
  <c r="J231" i="1"/>
  <c r="I231" i="1"/>
  <c r="G231" i="1"/>
  <c r="K228" i="1"/>
  <c r="J228" i="1"/>
  <c r="I228" i="1"/>
  <c r="G228" i="1"/>
  <c r="K225" i="1"/>
  <c r="J225" i="1"/>
  <c r="I225" i="1"/>
  <c r="G225" i="1"/>
  <c r="K222" i="1"/>
  <c r="J222" i="1"/>
  <c r="I222" i="1"/>
  <c r="G222" i="1"/>
  <c r="K219" i="1"/>
  <c r="J219" i="1"/>
  <c r="I219" i="1"/>
  <c r="G219" i="1"/>
  <c r="K216" i="1"/>
  <c r="J216" i="1"/>
  <c r="I216" i="1"/>
  <c r="G216" i="1"/>
  <c r="K213" i="1"/>
  <c r="J213" i="1"/>
  <c r="I213" i="1"/>
  <c r="G213" i="1"/>
  <c r="K210" i="1"/>
  <c r="J210" i="1"/>
  <c r="I210" i="1"/>
  <c r="G210" i="1"/>
  <c r="K207" i="1"/>
  <c r="J207" i="1"/>
  <c r="I207" i="1"/>
  <c r="G207" i="1"/>
  <c r="K204" i="1"/>
  <c r="J204" i="1"/>
  <c r="I204" i="1"/>
  <c r="G204" i="1"/>
  <c r="K201" i="1"/>
  <c r="J201" i="1"/>
  <c r="I201" i="1"/>
  <c r="G201" i="1"/>
  <c r="K198" i="1"/>
  <c r="J198" i="1"/>
  <c r="I198" i="1"/>
  <c r="G198" i="1"/>
  <c r="K195" i="1"/>
  <c r="J195" i="1"/>
  <c r="I195" i="1"/>
  <c r="G195" i="1"/>
  <c r="K192" i="1"/>
  <c r="J192" i="1"/>
  <c r="I192" i="1"/>
  <c r="G192" i="1"/>
  <c r="K189" i="1"/>
  <c r="J189" i="1"/>
  <c r="I189" i="1"/>
  <c r="G189" i="1"/>
  <c r="K186" i="1"/>
  <c r="J186" i="1"/>
  <c r="I186" i="1"/>
  <c r="G186" i="1"/>
  <c r="K183" i="1"/>
  <c r="J183" i="1"/>
  <c r="I183" i="1"/>
  <c r="G183" i="1"/>
  <c r="K180" i="1"/>
  <c r="J180" i="1"/>
  <c r="I180" i="1"/>
  <c r="G180" i="1"/>
  <c r="K177" i="1"/>
  <c r="J177" i="1"/>
  <c r="I177" i="1"/>
  <c r="G177" i="1"/>
  <c r="K174" i="1"/>
  <c r="J174" i="1"/>
  <c r="I174" i="1"/>
  <c r="G174" i="1"/>
  <c r="K171" i="1"/>
  <c r="J171" i="1"/>
  <c r="I171" i="1"/>
  <c r="G171" i="1"/>
  <c r="K168" i="1"/>
  <c r="J168" i="1"/>
  <c r="I168" i="1"/>
  <c r="G168" i="1"/>
  <c r="K165" i="1"/>
  <c r="J165" i="1"/>
  <c r="I165" i="1"/>
  <c r="G165" i="1"/>
  <c r="K162" i="1"/>
  <c r="J162" i="1"/>
  <c r="I162" i="1"/>
  <c r="G162" i="1"/>
  <c r="K159" i="1"/>
  <c r="J159" i="1"/>
  <c r="I159" i="1"/>
  <c r="G159" i="1"/>
  <c r="K156" i="1"/>
  <c r="J156" i="1"/>
  <c r="I156" i="1"/>
  <c r="G156" i="1"/>
  <c r="K153" i="1"/>
  <c r="J153" i="1"/>
  <c r="I153" i="1"/>
  <c r="G153" i="1"/>
  <c r="K150" i="1"/>
  <c r="J150" i="1"/>
  <c r="I150" i="1"/>
  <c r="G150" i="1"/>
  <c r="K147" i="1"/>
  <c r="J147" i="1"/>
  <c r="I147" i="1"/>
  <c r="G147" i="1"/>
  <c r="K144" i="1"/>
  <c r="J144" i="1"/>
  <c r="I144" i="1"/>
  <c r="G144" i="1"/>
  <c r="K141" i="1"/>
  <c r="J141" i="1"/>
  <c r="I141" i="1"/>
  <c r="G141" i="1"/>
  <c r="K138" i="1"/>
  <c r="J138" i="1"/>
  <c r="I138" i="1"/>
  <c r="G138" i="1"/>
  <c r="K135" i="1"/>
  <c r="J135" i="1"/>
  <c r="I135" i="1"/>
  <c r="G135" i="1"/>
  <c r="K132" i="1"/>
  <c r="J132" i="1"/>
  <c r="I132" i="1"/>
  <c r="G132" i="1"/>
  <c r="K129" i="1"/>
  <c r="J129" i="1"/>
  <c r="I129" i="1"/>
  <c r="G129" i="1"/>
  <c r="K126" i="1"/>
  <c r="J126" i="1"/>
  <c r="I126" i="1"/>
  <c r="G126" i="1"/>
  <c r="K123" i="1"/>
  <c r="J123" i="1"/>
  <c r="I123" i="1"/>
  <c r="G123" i="1"/>
  <c r="K120" i="1"/>
  <c r="J120" i="1"/>
  <c r="I120" i="1"/>
  <c r="G120" i="1"/>
  <c r="K117" i="1"/>
  <c r="J117" i="1"/>
  <c r="I117" i="1"/>
  <c r="G117" i="1"/>
  <c r="K114" i="1"/>
  <c r="J114" i="1"/>
  <c r="I114" i="1"/>
  <c r="G114" i="1"/>
  <c r="K111" i="1"/>
  <c r="J111" i="1"/>
  <c r="I111" i="1"/>
  <c r="G111" i="1"/>
  <c r="K108" i="1"/>
  <c r="J108" i="1"/>
  <c r="I108" i="1"/>
  <c r="G108" i="1"/>
  <c r="K105" i="1"/>
  <c r="J105" i="1"/>
  <c r="I105" i="1"/>
  <c r="G105" i="1"/>
  <c r="K102" i="1"/>
  <c r="J102" i="1"/>
  <c r="I102" i="1"/>
  <c r="G102" i="1"/>
  <c r="K99" i="1"/>
  <c r="J99" i="1"/>
  <c r="I99" i="1"/>
  <c r="G99" i="1"/>
  <c r="K96" i="1"/>
  <c r="J96" i="1"/>
  <c r="I96" i="1"/>
  <c r="G96" i="1"/>
  <c r="K93" i="1"/>
  <c r="J93" i="1"/>
  <c r="I93" i="1"/>
  <c r="G93" i="1"/>
  <c r="K90" i="1"/>
  <c r="J90" i="1"/>
  <c r="I90" i="1"/>
  <c r="G90" i="1"/>
  <c r="K87" i="1"/>
  <c r="J87" i="1"/>
  <c r="I87" i="1"/>
  <c r="G87" i="1"/>
  <c r="K84" i="1"/>
  <c r="J84" i="1"/>
  <c r="I84" i="1"/>
  <c r="G84" i="1"/>
  <c r="K81" i="1"/>
  <c r="J81" i="1"/>
  <c r="I81" i="1"/>
  <c r="G81" i="1"/>
  <c r="K78" i="1"/>
  <c r="J78" i="1"/>
  <c r="I78" i="1"/>
  <c r="G78" i="1"/>
  <c r="K75" i="1"/>
  <c r="J75" i="1"/>
  <c r="I75" i="1"/>
  <c r="G75" i="1"/>
  <c r="K72" i="1"/>
  <c r="J72" i="1"/>
  <c r="I72" i="1"/>
  <c r="G72" i="1"/>
  <c r="K69" i="1"/>
  <c r="J69" i="1"/>
  <c r="I69" i="1"/>
  <c r="G69" i="1"/>
  <c r="K66" i="1"/>
  <c r="J66" i="1"/>
  <c r="I66" i="1"/>
  <c r="G66" i="1"/>
  <c r="K63" i="1"/>
  <c r="J63" i="1"/>
  <c r="I63" i="1"/>
  <c r="G63" i="1"/>
  <c r="K60" i="1"/>
  <c r="J60" i="1"/>
  <c r="I60" i="1"/>
  <c r="G60" i="1"/>
  <c r="K57" i="1"/>
  <c r="J57" i="1"/>
  <c r="I57" i="1"/>
  <c r="G57" i="1"/>
  <c r="K54" i="1"/>
  <c r="J54" i="1"/>
  <c r="I54" i="1"/>
  <c r="G54" i="1"/>
  <c r="K51" i="1"/>
  <c r="J51" i="1"/>
  <c r="I51" i="1"/>
  <c r="G51" i="1"/>
  <c r="K48" i="1"/>
  <c r="J48" i="1"/>
  <c r="I48" i="1"/>
  <c r="G48" i="1"/>
  <c r="K45" i="1"/>
  <c r="J45" i="1"/>
  <c r="I45" i="1"/>
  <c r="G45" i="1"/>
  <c r="K42" i="1"/>
  <c r="J42" i="1"/>
  <c r="I42" i="1"/>
  <c r="G42" i="1"/>
  <c r="K39" i="1"/>
  <c r="J39" i="1"/>
  <c r="I39" i="1"/>
  <c r="G39" i="1"/>
  <c r="K36" i="1"/>
  <c r="J36" i="1"/>
  <c r="I36" i="1"/>
  <c r="G36" i="1"/>
  <c r="K33" i="1"/>
  <c r="J33" i="1"/>
  <c r="I33" i="1"/>
  <c r="G33" i="1"/>
  <c r="K30" i="1"/>
  <c r="J30" i="1"/>
  <c r="I30" i="1"/>
  <c r="G30" i="1"/>
  <c r="K27" i="1"/>
  <c r="J27" i="1"/>
  <c r="I27" i="1"/>
  <c r="G27" i="1"/>
  <c r="G652" i="2"/>
  <c r="G650" i="2"/>
  <c r="K650" i="2"/>
  <c r="G648" i="2"/>
  <c r="J648" i="2"/>
  <c r="G646" i="2"/>
  <c r="I646" i="2"/>
  <c r="K639" i="2"/>
  <c r="J639" i="2"/>
  <c r="I639" i="2"/>
  <c r="G639" i="2"/>
  <c r="K636" i="2"/>
  <c r="J636" i="2"/>
  <c r="I636" i="2"/>
  <c r="G636" i="2"/>
  <c r="K633" i="2"/>
  <c r="J633" i="2"/>
  <c r="I633" i="2"/>
  <c r="G633" i="2"/>
  <c r="K630" i="2"/>
  <c r="J630" i="2"/>
  <c r="I630" i="2"/>
  <c r="G630" i="2"/>
  <c r="K627" i="2"/>
  <c r="J627" i="2"/>
  <c r="I627" i="2"/>
  <c r="G627" i="2"/>
  <c r="K624" i="2"/>
  <c r="J624" i="2"/>
  <c r="I624" i="2"/>
  <c r="G624" i="2"/>
  <c r="K621" i="2"/>
  <c r="J621" i="2"/>
  <c r="I621" i="2"/>
  <c r="G621" i="2"/>
  <c r="K618" i="2"/>
  <c r="J618" i="2"/>
  <c r="I618" i="2"/>
  <c r="G618" i="2"/>
  <c r="K615" i="2"/>
  <c r="J615" i="2"/>
  <c r="I615" i="2"/>
  <c r="G615" i="2"/>
  <c r="K612" i="2"/>
  <c r="J612" i="2"/>
  <c r="I612" i="2"/>
  <c r="G612" i="2"/>
  <c r="K609" i="2"/>
  <c r="J609" i="2"/>
  <c r="I609" i="2"/>
  <c r="G609" i="2"/>
  <c r="K606" i="2"/>
  <c r="J606" i="2"/>
  <c r="I606" i="2"/>
  <c r="G606" i="2"/>
  <c r="K603" i="2"/>
  <c r="J603" i="2"/>
  <c r="I603" i="2"/>
  <c r="G603" i="2"/>
  <c r="K600" i="2"/>
  <c r="J600" i="2"/>
  <c r="I600" i="2"/>
  <c r="G600" i="2"/>
  <c r="K597" i="2"/>
  <c r="J597" i="2"/>
  <c r="I597" i="2"/>
  <c r="G597" i="2"/>
  <c r="K594" i="2"/>
  <c r="J594" i="2"/>
  <c r="I594" i="2"/>
  <c r="G594" i="2"/>
  <c r="K591" i="2"/>
  <c r="J591" i="2"/>
  <c r="I591" i="2"/>
  <c r="G591" i="2"/>
  <c r="K588" i="2"/>
  <c r="J588" i="2"/>
  <c r="I588" i="2"/>
  <c r="G588" i="2"/>
  <c r="K585" i="2"/>
  <c r="J585" i="2"/>
  <c r="I585" i="2"/>
  <c r="G585" i="2"/>
  <c r="K582" i="2"/>
  <c r="J582" i="2"/>
  <c r="I582" i="2"/>
  <c r="G582" i="2"/>
  <c r="K579" i="2"/>
  <c r="J579" i="2"/>
  <c r="I579" i="2"/>
  <c r="G579" i="2"/>
  <c r="K576" i="2"/>
  <c r="J576" i="2"/>
  <c r="I576" i="2"/>
  <c r="G576" i="2"/>
  <c r="K573" i="2"/>
  <c r="J573" i="2"/>
  <c r="I573" i="2"/>
  <c r="G573" i="2"/>
  <c r="K570" i="2"/>
  <c r="J570" i="2"/>
  <c r="I570" i="2"/>
  <c r="G570" i="2"/>
  <c r="K567" i="2"/>
  <c r="J567" i="2"/>
  <c r="I567" i="2"/>
  <c r="G567" i="2"/>
  <c r="K564" i="2"/>
  <c r="J564" i="2"/>
  <c r="I564" i="2"/>
  <c r="G564" i="2"/>
  <c r="K561" i="2"/>
  <c r="J561" i="2"/>
  <c r="I561" i="2"/>
  <c r="G561" i="2"/>
  <c r="K558" i="2"/>
  <c r="J558" i="2"/>
  <c r="I558" i="2"/>
  <c r="G558" i="2"/>
  <c r="K555" i="2"/>
  <c r="J555" i="2"/>
  <c r="I555" i="2"/>
  <c r="G555" i="2"/>
  <c r="K552" i="2"/>
  <c r="J552" i="2"/>
  <c r="I552" i="2"/>
  <c r="G552" i="2"/>
  <c r="K549" i="2"/>
  <c r="J549" i="2"/>
  <c r="I549" i="2"/>
  <c r="G549" i="2"/>
  <c r="K546" i="2"/>
  <c r="J546" i="2"/>
  <c r="I546" i="2"/>
  <c r="G546" i="2"/>
  <c r="K543" i="2"/>
  <c r="J543" i="2"/>
  <c r="I543" i="2"/>
  <c r="G543" i="2"/>
  <c r="K540" i="2"/>
  <c r="J540" i="2"/>
  <c r="I540" i="2"/>
  <c r="G540" i="2"/>
  <c r="K537" i="2"/>
  <c r="J537" i="2"/>
  <c r="I537" i="2"/>
  <c r="G537" i="2"/>
  <c r="K534" i="2"/>
  <c r="J534" i="2"/>
  <c r="I534" i="2"/>
  <c r="G534" i="2"/>
  <c r="K531" i="2"/>
  <c r="J531" i="2"/>
  <c r="I531" i="2"/>
  <c r="G531" i="2"/>
  <c r="K528" i="2"/>
  <c r="J528" i="2"/>
  <c r="I528" i="2"/>
  <c r="G528" i="2"/>
  <c r="K525" i="2"/>
  <c r="J525" i="2"/>
  <c r="I525" i="2"/>
  <c r="G525" i="2"/>
  <c r="K522" i="2"/>
  <c r="J522" i="2"/>
  <c r="I522" i="2"/>
  <c r="G522" i="2"/>
  <c r="K519" i="2"/>
  <c r="J519" i="2"/>
  <c r="I519" i="2"/>
  <c r="G519" i="2"/>
  <c r="K516" i="2"/>
  <c r="J516" i="2"/>
  <c r="I516" i="2"/>
  <c r="G516" i="2"/>
  <c r="K513" i="2"/>
  <c r="J513" i="2"/>
  <c r="I513" i="2"/>
  <c r="G513" i="2"/>
  <c r="K510" i="2"/>
  <c r="J510" i="2"/>
  <c r="I510" i="2"/>
  <c r="G510" i="2"/>
  <c r="K507" i="2"/>
  <c r="J507" i="2"/>
  <c r="I507" i="2"/>
  <c r="G507" i="2"/>
  <c r="K504" i="2"/>
  <c r="J504" i="2"/>
  <c r="I504" i="2"/>
  <c r="G504" i="2"/>
  <c r="K501" i="2"/>
  <c r="J501" i="2"/>
  <c r="I501" i="2"/>
  <c r="G501" i="2"/>
  <c r="K498" i="2"/>
  <c r="J498" i="2"/>
  <c r="I498" i="2"/>
  <c r="G498" i="2"/>
  <c r="K495" i="2"/>
  <c r="J495" i="2"/>
  <c r="I495" i="2"/>
  <c r="G495" i="2"/>
  <c r="K492" i="2"/>
  <c r="J492" i="2"/>
  <c r="I492" i="2"/>
  <c r="G492" i="2"/>
  <c r="K489" i="2"/>
  <c r="J489" i="2"/>
  <c r="I489" i="2"/>
  <c r="G489" i="2"/>
  <c r="K486" i="2"/>
  <c r="J486" i="2"/>
  <c r="I486" i="2"/>
  <c r="G486" i="2"/>
  <c r="K483" i="2"/>
  <c r="J483" i="2"/>
  <c r="I483" i="2"/>
  <c r="G483" i="2"/>
  <c r="K480" i="2"/>
  <c r="J480" i="2"/>
  <c r="I480" i="2"/>
  <c r="G480" i="2"/>
  <c r="K477" i="2"/>
  <c r="J477" i="2"/>
  <c r="I477" i="2"/>
  <c r="G477" i="2"/>
  <c r="K474" i="2"/>
  <c r="J474" i="2"/>
  <c r="I474" i="2"/>
  <c r="G474" i="2"/>
  <c r="K471" i="2"/>
  <c r="J471" i="2"/>
  <c r="I471" i="2"/>
  <c r="G471" i="2"/>
  <c r="K468" i="2"/>
  <c r="J468" i="2"/>
  <c r="I468" i="2"/>
  <c r="G468" i="2"/>
  <c r="K465" i="2"/>
  <c r="J465" i="2"/>
  <c r="I465" i="2"/>
  <c r="G465" i="2"/>
  <c r="K462" i="2"/>
  <c r="J462" i="2"/>
  <c r="I462" i="2"/>
  <c r="G462" i="2"/>
  <c r="K459" i="2"/>
  <c r="J459" i="2"/>
  <c r="I459" i="2"/>
  <c r="G459" i="2"/>
  <c r="K456" i="2"/>
  <c r="J456" i="2"/>
  <c r="I456" i="2"/>
  <c r="G456" i="2"/>
  <c r="K453" i="2"/>
  <c r="J453" i="2"/>
  <c r="I453" i="2"/>
  <c r="G453" i="2"/>
  <c r="K450" i="2"/>
  <c r="J450" i="2"/>
  <c r="I450" i="2"/>
  <c r="G450" i="2"/>
  <c r="K447" i="2"/>
  <c r="J447" i="2"/>
  <c r="I447" i="2"/>
  <c r="G447" i="2"/>
  <c r="K444" i="2"/>
  <c r="J444" i="2"/>
  <c r="I444" i="2"/>
  <c r="G444" i="2"/>
  <c r="K441" i="2"/>
  <c r="J441" i="2"/>
  <c r="I441" i="2"/>
  <c r="G441" i="2"/>
  <c r="K438" i="2"/>
  <c r="J438" i="2"/>
  <c r="I438" i="2"/>
  <c r="G438" i="2"/>
  <c r="K435" i="2"/>
  <c r="J435" i="2"/>
  <c r="I435" i="2"/>
  <c r="G435" i="2"/>
  <c r="K432" i="2"/>
  <c r="J432" i="2"/>
  <c r="I432" i="2"/>
  <c r="G432" i="2"/>
  <c r="K429" i="2"/>
  <c r="J429" i="2"/>
  <c r="I429" i="2"/>
  <c r="G429" i="2"/>
  <c r="K426" i="2"/>
  <c r="J426" i="2"/>
  <c r="I426" i="2"/>
  <c r="G426" i="2"/>
  <c r="K423" i="2"/>
  <c r="J423" i="2"/>
  <c r="I423" i="2"/>
  <c r="G423" i="2"/>
  <c r="K420" i="2"/>
  <c r="J420" i="2"/>
  <c r="I420" i="2"/>
  <c r="G420" i="2"/>
  <c r="K417" i="2"/>
  <c r="J417" i="2"/>
  <c r="I417" i="2"/>
  <c r="G417" i="2"/>
  <c r="K414" i="2"/>
  <c r="J414" i="2"/>
  <c r="I414" i="2"/>
  <c r="G414" i="2"/>
  <c r="K411" i="2"/>
  <c r="J411" i="2"/>
  <c r="I411" i="2"/>
  <c r="G411" i="2"/>
  <c r="K408" i="2"/>
  <c r="J408" i="2"/>
  <c r="I408" i="2"/>
  <c r="G408" i="2"/>
  <c r="K405" i="2"/>
  <c r="J405" i="2"/>
  <c r="I405" i="2"/>
  <c r="G405" i="2"/>
  <c r="K402" i="2"/>
  <c r="J402" i="2"/>
  <c r="I402" i="2"/>
  <c r="G402" i="2"/>
  <c r="K399" i="2"/>
  <c r="J399" i="2"/>
  <c r="I399" i="2"/>
  <c r="G399" i="2"/>
  <c r="K396" i="2"/>
  <c r="J396" i="2"/>
  <c r="I396" i="2"/>
  <c r="G396" i="2"/>
  <c r="K393" i="2"/>
  <c r="J393" i="2"/>
  <c r="I393" i="2"/>
  <c r="G393" i="2"/>
  <c r="K390" i="2"/>
  <c r="J390" i="2"/>
  <c r="I390" i="2"/>
  <c r="G390" i="2"/>
  <c r="K387" i="2"/>
  <c r="J387" i="2"/>
  <c r="I387" i="2"/>
  <c r="G387" i="2"/>
  <c r="K384" i="2"/>
  <c r="J384" i="2"/>
  <c r="I384" i="2"/>
  <c r="G384" i="2"/>
  <c r="K381" i="2"/>
  <c r="J381" i="2"/>
  <c r="I381" i="2"/>
  <c r="G381" i="2"/>
  <c r="K378" i="2"/>
  <c r="J378" i="2"/>
  <c r="I378" i="2"/>
  <c r="G378" i="2"/>
  <c r="K375" i="2"/>
  <c r="J375" i="2"/>
  <c r="I375" i="2"/>
  <c r="G375" i="2"/>
  <c r="K372" i="2"/>
  <c r="J372" i="2"/>
  <c r="I372" i="2"/>
  <c r="G372" i="2"/>
  <c r="K369" i="2"/>
  <c r="J369" i="2"/>
  <c r="I369" i="2"/>
  <c r="G369" i="2"/>
  <c r="K366" i="2"/>
  <c r="J366" i="2"/>
  <c r="I366" i="2"/>
  <c r="G366" i="2"/>
  <c r="K363" i="2"/>
  <c r="J363" i="2"/>
  <c r="I363" i="2"/>
  <c r="G363" i="2"/>
  <c r="K360" i="2"/>
  <c r="J360" i="2"/>
  <c r="I360" i="2"/>
  <c r="G360" i="2"/>
  <c r="K357" i="2"/>
  <c r="J357" i="2"/>
  <c r="I357" i="2"/>
  <c r="G357" i="2"/>
  <c r="K354" i="2"/>
  <c r="J354" i="2"/>
  <c r="I354" i="2"/>
  <c r="G354" i="2"/>
  <c r="K351" i="2"/>
  <c r="J351" i="2"/>
  <c r="I351" i="2"/>
  <c r="G351" i="2"/>
  <c r="K348" i="2"/>
  <c r="J348" i="2"/>
  <c r="I348" i="2"/>
  <c r="G348" i="2"/>
  <c r="K345" i="2"/>
  <c r="J345" i="2"/>
  <c r="I345" i="2"/>
  <c r="G345" i="2"/>
  <c r="K342" i="2"/>
  <c r="J342" i="2"/>
  <c r="I342" i="2"/>
  <c r="G342" i="2"/>
  <c r="K339" i="2"/>
  <c r="J339" i="2"/>
  <c r="I339" i="2"/>
  <c r="G339" i="2"/>
  <c r="K336" i="2"/>
  <c r="J336" i="2"/>
  <c r="I336" i="2"/>
  <c r="G336" i="2"/>
  <c r="K333" i="2"/>
  <c r="J333" i="2"/>
  <c r="I333" i="2"/>
  <c r="G333" i="2"/>
  <c r="K330" i="2"/>
  <c r="J330" i="2"/>
  <c r="I330" i="2"/>
  <c r="G330" i="2"/>
  <c r="K327" i="2"/>
  <c r="J327" i="2"/>
  <c r="I327" i="2"/>
  <c r="G327" i="2"/>
  <c r="K324" i="2"/>
  <c r="J324" i="2"/>
  <c r="I324" i="2"/>
  <c r="G324" i="2"/>
  <c r="K321" i="2"/>
  <c r="J321" i="2"/>
  <c r="I321" i="2"/>
  <c r="G321" i="2"/>
  <c r="K318" i="2"/>
  <c r="J318" i="2"/>
  <c r="I318" i="2"/>
  <c r="G318" i="2"/>
  <c r="K315" i="2"/>
  <c r="J315" i="2"/>
  <c r="I315" i="2"/>
  <c r="G315" i="2"/>
  <c r="K312" i="2"/>
  <c r="J312" i="2"/>
  <c r="I312" i="2"/>
  <c r="G312" i="2"/>
  <c r="K309" i="2"/>
  <c r="J309" i="2"/>
  <c r="I309" i="2"/>
  <c r="G309" i="2"/>
  <c r="K306" i="2"/>
  <c r="J306" i="2"/>
  <c r="I306" i="2"/>
  <c r="G306" i="2"/>
  <c r="K303" i="2"/>
  <c r="J303" i="2"/>
  <c r="I303" i="2"/>
  <c r="G303" i="2"/>
  <c r="K300" i="2"/>
  <c r="J300" i="2"/>
  <c r="I300" i="2"/>
  <c r="G300" i="2"/>
  <c r="K297" i="2"/>
  <c r="J297" i="2"/>
  <c r="I297" i="2"/>
  <c r="G297" i="2"/>
  <c r="K294" i="2"/>
  <c r="J294" i="2"/>
  <c r="I294" i="2"/>
  <c r="G294" i="2"/>
  <c r="K291" i="2"/>
  <c r="J291" i="2"/>
  <c r="I291" i="2"/>
  <c r="G291" i="2"/>
  <c r="K288" i="2"/>
  <c r="J288" i="2"/>
  <c r="I288" i="2"/>
  <c r="G288" i="2"/>
  <c r="K285" i="2"/>
  <c r="J285" i="2"/>
  <c r="I285" i="2"/>
  <c r="G285" i="2"/>
  <c r="K282" i="2"/>
  <c r="J282" i="2"/>
  <c r="I282" i="2"/>
  <c r="G282" i="2"/>
  <c r="K279" i="2"/>
  <c r="J279" i="2"/>
  <c r="I279" i="2"/>
  <c r="G279" i="2"/>
  <c r="K276" i="2"/>
  <c r="J276" i="2"/>
  <c r="I276" i="2"/>
  <c r="G276" i="2"/>
  <c r="K273" i="2"/>
  <c r="J273" i="2"/>
  <c r="I273" i="2"/>
  <c r="G273" i="2"/>
  <c r="K270" i="2"/>
  <c r="J270" i="2"/>
  <c r="I270" i="2"/>
  <c r="G270" i="2"/>
  <c r="K267" i="2"/>
  <c r="J267" i="2"/>
  <c r="I267" i="2"/>
  <c r="G267" i="2"/>
  <c r="K264" i="2"/>
  <c r="J264" i="2"/>
  <c r="I264" i="2"/>
  <c r="G264" i="2"/>
  <c r="K261" i="2"/>
  <c r="J261" i="2"/>
  <c r="I261" i="2"/>
  <c r="G261" i="2"/>
  <c r="K258" i="2"/>
  <c r="J258" i="2"/>
  <c r="I258" i="2"/>
  <c r="G258" i="2"/>
  <c r="K255" i="2"/>
  <c r="J255" i="2"/>
  <c r="I255" i="2"/>
  <c r="G255" i="2"/>
  <c r="K252" i="2"/>
  <c r="J252" i="2"/>
  <c r="I252" i="2"/>
  <c r="G252" i="2"/>
  <c r="K249" i="2"/>
  <c r="J249" i="2"/>
  <c r="I249" i="2"/>
  <c r="G249" i="2"/>
  <c r="K246" i="2"/>
  <c r="J246" i="2"/>
  <c r="I246" i="2"/>
  <c r="G246" i="2"/>
  <c r="K243" i="2"/>
  <c r="J243" i="2"/>
  <c r="I243" i="2"/>
  <c r="G243" i="2"/>
  <c r="K240" i="2"/>
  <c r="J240" i="2"/>
  <c r="I240" i="2"/>
  <c r="G240" i="2"/>
  <c r="K237" i="2"/>
  <c r="J237" i="2"/>
  <c r="I237" i="2"/>
  <c r="G237" i="2"/>
  <c r="K234" i="2"/>
  <c r="J234" i="2"/>
  <c r="I234" i="2"/>
  <c r="G234" i="2"/>
  <c r="K231" i="2"/>
  <c r="J231" i="2"/>
  <c r="I231" i="2"/>
  <c r="G231" i="2"/>
  <c r="K228" i="2"/>
  <c r="J228" i="2"/>
  <c r="I228" i="2"/>
  <c r="G228" i="2"/>
  <c r="K225" i="2"/>
  <c r="J225" i="2"/>
  <c r="I225" i="2"/>
  <c r="G225" i="2"/>
  <c r="K222" i="2"/>
  <c r="J222" i="2"/>
  <c r="I222" i="2"/>
  <c r="G222" i="2"/>
  <c r="K219" i="2"/>
  <c r="J219" i="2"/>
  <c r="I219" i="2"/>
  <c r="G219" i="2"/>
  <c r="K216" i="2"/>
  <c r="J216" i="2"/>
  <c r="I216" i="2"/>
  <c r="G216" i="2"/>
  <c r="K213" i="2"/>
  <c r="J213" i="2"/>
  <c r="I213" i="2"/>
  <c r="G213" i="2"/>
  <c r="K210" i="2"/>
  <c r="J210" i="2"/>
  <c r="I210" i="2"/>
  <c r="G210" i="2"/>
  <c r="K207" i="2"/>
  <c r="J207" i="2"/>
  <c r="I207" i="2"/>
  <c r="G207" i="2"/>
  <c r="K204" i="2"/>
  <c r="J204" i="2"/>
  <c r="I204" i="2"/>
  <c r="G204" i="2"/>
  <c r="K201" i="2"/>
  <c r="J201" i="2"/>
  <c r="I201" i="2"/>
  <c r="G201" i="2"/>
  <c r="K198" i="2"/>
  <c r="J198" i="2"/>
  <c r="I198" i="2"/>
  <c r="G198" i="2"/>
  <c r="K195" i="2"/>
  <c r="J195" i="2"/>
  <c r="I195" i="2"/>
  <c r="G195" i="2"/>
  <c r="K192" i="2"/>
  <c r="J192" i="2"/>
  <c r="I192" i="2"/>
  <c r="G192" i="2"/>
  <c r="K189" i="2"/>
  <c r="J189" i="2"/>
  <c r="I189" i="2"/>
  <c r="G189" i="2"/>
  <c r="K186" i="2"/>
  <c r="J186" i="2"/>
  <c r="I186" i="2"/>
  <c r="G186" i="2"/>
  <c r="K183" i="2"/>
  <c r="J183" i="2"/>
  <c r="I183" i="2"/>
  <c r="G183" i="2"/>
  <c r="K180" i="2"/>
  <c r="J180" i="2"/>
  <c r="I180" i="2"/>
  <c r="G180" i="2"/>
  <c r="K177" i="2"/>
  <c r="J177" i="2"/>
  <c r="I177" i="2"/>
  <c r="G177" i="2"/>
  <c r="K174" i="2"/>
  <c r="J174" i="2"/>
  <c r="I174" i="2"/>
  <c r="G174" i="2"/>
  <c r="K171" i="2"/>
  <c r="J171" i="2"/>
  <c r="I171" i="2"/>
  <c r="G171" i="2"/>
  <c r="K168" i="2"/>
  <c r="J168" i="2"/>
  <c r="I168" i="2"/>
  <c r="G168" i="2"/>
  <c r="K165" i="2"/>
  <c r="J165" i="2"/>
  <c r="I165" i="2"/>
  <c r="G165" i="2"/>
  <c r="K162" i="2"/>
  <c r="J162" i="2"/>
  <c r="I162" i="2"/>
  <c r="G162" i="2"/>
  <c r="K159" i="2"/>
  <c r="J159" i="2"/>
  <c r="I159" i="2"/>
  <c r="G159" i="2"/>
  <c r="K156" i="2"/>
  <c r="J156" i="2"/>
  <c r="I156" i="2"/>
  <c r="G156" i="2"/>
  <c r="K153" i="2"/>
  <c r="J153" i="2"/>
  <c r="I153" i="2"/>
  <c r="G153" i="2"/>
  <c r="K150" i="2"/>
  <c r="J150" i="2"/>
  <c r="I150" i="2"/>
  <c r="G150" i="2"/>
  <c r="K147" i="2"/>
  <c r="J147" i="2"/>
  <c r="I147" i="2"/>
  <c r="G147" i="2"/>
  <c r="K144" i="2"/>
  <c r="J144" i="2"/>
  <c r="I144" i="2"/>
  <c r="G144" i="2"/>
  <c r="K141" i="2"/>
  <c r="J141" i="2"/>
  <c r="I141" i="2"/>
  <c r="G141" i="2"/>
  <c r="K138" i="2"/>
  <c r="J138" i="2"/>
  <c r="I138" i="2"/>
  <c r="G138" i="2"/>
  <c r="K135" i="2"/>
  <c r="J135" i="2"/>
  <c r="I135" i="2"/>
  <c r="G135" i="2"/>
  <c r="K132" i="2"/>
  <c r="J132" i="2"/>
  <c r="I132" i="2"/>
  <c r="G132" i="2"/>
  <c r="K129" i="2"/>
  <c r="J129" i="2"/>
  <c r="I129" i="2"/>
  <c r="G129" i="2"/>
  <c r="K126" i="2"/>
  <c r="J126" i="2"/>
  <c r="I126" i="2"/>
  <c r="G126" i="2"/>
  <c r="K123" i="2"/>
  <c r="J123" i="2"/>
  <c r="I123" i="2"/>
  <c r="G123" i="2"/>
  <c r="K120" i="2"/>
  <c r="J120" i="2"/>
  <c r="I120" i="2"/>
  <c r="G120" i="2"/>
  <c r="K117" i="2"/>
  <c r="J117" i="2"/>
  <c r="I117" i="2"/>
  <c r="G117" i="2"/>
  <c r="K114" i="2"/>
  <c r="J114" i="2"/>
  <c r="I114" i="2"/>
  <c r="G114" i="2"/>
  <c r="K111" i="2"/>
  <c r="J111" i="2"/>
  <c r="I111" i="2"/>
  <c r="G111" i="2"/>
  <c r="K108" i="2"/>
  <c r="J108" i="2"/>
  <c r="I108" i="2"/>
  <c r="G108" i="2"/>
  <c r="K105" i="2"/>
  <c r="J105" i="2"/>
  <c r="I105" i="2"/>
  <c r="G105" i="2"/>
  <c r="K102" i="2"/>
  <c r="J102" i="2"/>
  <c r="I102" i="2"/>
  <c r="G102" i="2"/>
  <c r="K99" i="2"/>
  <c r="J99" i="2"/>
  <c r="I99" i="2"/>
  <c r="G99" i="2"/>
  <c r="K96" i="2"/>
  <c r="J96" i="2"/>
  <c r="I96" i="2"/>
  <c r="G96" i="2"/>
  <c r="K93" i="2"/>
  <c r="J93" i="2"/>
  <c r="I93" i="2"/>
  <c r="G93" i="2"/>
  <c r="K90" i="2"/>
  <c r="J90" i="2"/>
  <c r="I90" i="2"/>
  <c r="G90" i="2"/>
  <c r="K87" i="2"/>
  <c r="J87" i="2"/>
  <c r="I87" i="2"/>
  <c r="G87" i="2"/>
  <c r="K84" i="2"/>
  <c r="J84" i="2"/>
  <c r="I84" i="2"/>
  <c r="G84" i="2"/>
  <c r="K81" i="2"/>
  <c r="J81" i="2"/>
  <c r="I81" i="2"/>
  <c r="G81" i="2"/>
  <c r="K78" i="2"/>
  <c r="J78" i="2"/>
  <c r="I78" i="2"/>
  <c r="G78" i="2"/>
  <c r="K75" i="2"/>
  <c r="J75" i="2"/>
  <c r="I75" i="2"/>
  <c r="G75" i="2"/>
  <c r="K72" i="2"/>
  <c r="J72" i="2"/>
  <c r="I72" i="2"/>
  <c r="G72" i="2"/>
  <c r="K69" i="2"/>
  <c r="J69" i="2"/>
  <c r="I69" i="2"/>
  <c r="G69" i="2"/>
  <c r="K66" i="2"/>
  <c r="J66" i="2"/>
  <c r="I66" i="2"/>
  <c r="G66" i="2"/>
  <c r="K63" i="2"/>
  <c r="J63" i="2"/>
  <c r="I63" i="2"/>
  <c r="G63" i="2"/>
  <c r="K60" i="2"/>
  <c r="J60" i="2"/>
  <c r="I60" i="2"/>
  <c r="G60" i="2"/>
  <c r="K57" i="2"/>
  <c r="J57" i="2"/>
  <c r="I57" i="2"/>
  <c r="G57" i="2"/>
  <c r="K54" i="2"/>
  <c r="J54" i="2"/>
  <c r="I54" i="2"/>
  <c r="G54" i="2"/>
  <c r="K51" i="2"/>
  <c r="J51" i="2"/>
  <c r="I51" i="2"/>
  <c r="G51" i="2"/>
  <c r="K48" i="2"/>
  <c r="J48" i="2"/>
  <c r="I48" i="2"/>
  <c r="G48" i="2"/>
  <c r="K45" i="2"/>
  <c r="J45" i="2"/>
  <c r="I45" i="2"/>
  <c r="G45" i="2"/>
  <c r="K42" i="2"/>
  <c r="J42" i="2"/>
  <c r="I42" i="2"/>
  <c r="G42" i="2"/>
  <c r="K39" i="2"/>
  <c r="J39" i="2"/>
  <c r="I39" i="2"/>
  <c r="G39" i="2"/>
  <c r="K36" i="2"/>
  <c r="J36" i="2"/>
  <c r="I36" i="2"/>
  <c r="G36" i="2"/>
  <c r="K33" i="2"/>
  <c r="J33" i="2"/>
  <c r="I33" i="2"/>
  <c r="G33" i="2"/>
  <c r="K30" i="2"/>
  <c r="J30" i="2"/>
  <c r="I30" i="2"/>
  <c r="G30" i="2"/>
  <c r="K27" i="2"/>
  <c r="J27" i="2"/>
  <c r="I27" i="2"/>
  <c r="G27" i="2"/>
</calcChain>
</file>

<file path=xl/sharedStrings.xml><?xml version="1.0" encoding="utf-8"?>
<sst xmlns="http://schemas.openxmlformats.org/spreadsheetml/2006/main" count="1764" uniqueCount="625">
  <si>
    <t>MUNICIPIO DE IGUAPE</t>
  </si>
  <si>
    <t>Pagina: 1</t>
  </si>
  <si>
    <t>Economia e Finanças</t>
  </si>
  <si>
    <t xml:space="preserve">Divisão de Compras e Licitações </t>
  </si>
  <si>
    <t xml:space="preserve">Licitações - Carta Proposta para Licitação de Preços </t>
  </si>
  <si>
    <t>Sistema CECAM</t>
  </si>
  <si>
    <t>COTA PRINCIPAL</t>
  </si>
  <si>
    <t>Modalidade da Licitação: PREGAO PRESENCIAL</t>
  </si>
  <si>
    <t>Nº 000034/2020.</t>
  </si>
  <si>
    <t>Processo Nº75.</t>
  </si>
  <si>
    <t>Entrega dos Envelopes Até:15/09/2020as 09:30 hs     PAÇO MUNICIPAL</t>
  </si>
  <si>
    <t>AVENIDA ADHEMAR DE BARROS, 1070  - PORTO DO RIBEIRA</t>
  </si>
  <si>
    <t>Fornecedor:</t>
  </si>
  <si>
    <t>Endereço:</t>
  </si>
  <si>
    <t>Bairro:</t>
  </si>
  <si>
    <t>Cidade:</t>
  </si>
  <si>
    <t>Estado:</t>
  </si>
  <si>
    <t>C.E.P.:</t>
  </si>
  <si>
    <t>Telefone:</t>
  </si>
  <si>
    <t>CNPJ/CPF Nº:</t>
  </si>
  <si>
    <t>Nº FAX:</t>
  </si>
  <si>
    <t>Inscr.Estadual:</t>
  </si>
  <si>
    <t>Inscr. Municipal:</t>
  </si>
  <si>
    <t>------------------------------------------------------------------------------------------------------------------------------------------</t>
  </si>
  <si>
    <t>Solicitamos que seja fornecido os valores unitários dos itens abaixo especificados para a presente licitação, cuja abertura das propostas está prevista para o dia 15/09/2020 ( 15 de Setembro de 2020 )  às 10:00 horas.</t>
  </si>
  <si>
    <t>Objeto:REGISTRO DE PREÇOS PARA AQUISIÇÃO DE MEDICAMENTOS PARA ATENDER O</t>
  </si>
  <si>
    <t>DEPARTAMENTO DE SAÚDE DA PREFEITURA MUNICIPAL DE IGUAPE, PELO PERÍODO DE 12</t>
  </si>
  <si>
    <t>Edital Nº:</t>
  </si>
  <si>
    <t>Item</t>
  </si>
  <si>
    <t>Qtde</t>
  </si>
  <si>
    <t>Unid.</t>
  </si>
  <si>
    <t>Vl.Unit.</t>
  </si>
  <si>
    <t>Desc.</t>
  </si>
  <si>
    <t>Imposto</t>
  </si>
  <si>
    <t>Total</t>
  </si>
  <si>
    <t>AMP</t>
  </si>
  <si>
    <t>04.0020</t>
  </si>
  <si>
    <t>FUROSEMIDA 10MG/ML</t>
  </si>
  <si>
    <t>MARCA</t>
  </si>
  <si>
    <t>MARCA:</t>
  </si>
  <si>
    <t>04.0023</t>
  </si>
  <si>
    <t>BICARBONATO DE SODIO 84MG/ML 10ML</t>
  </si>
  <si>
    <t>COMP</t>
  </si>
  <si>
    <t>04.0064</t>
  </si>
  <si>
    <t>CLORIDRATO DE AMITRIPTILINA  25MG</t>
  </si>
  <si>
    <t>04.0161</t>
  </si>
  <si>
    <t>SULFATO FERROSO 300MG</t>
  </si>
  <si>
    <t>04.0180</t>
  </si>
  <si>
    <t>CEFALOTINA 1G PO LIOFILIZADO</t>
  </si>
  <si>
    <t>04.0182</t>
  </si>
  <si>
    <t>CIMETIDINA 200mg INJ. - AMP -</t>
  </si>
  <si>
    <t>FR</t>
  </si>
  <si>
    <t>04.0184</t>
  </si>
  <si>
    <t>CLORANFENICOL COLIRIO 0,5% - 10ML</t>
  </si>
  <si>
    <t>04.0190</t>
  </si>
  <si>
    <t>DIPIRONA SODICA 500MG/ML 2ML</t>
  </si>
  <si>
    <t>04.0206</t>
  </si>
  <si>
    <t>ACIDO ACETILSALICILICO 100MG</t>
  </si>
  <si>
    <t>04.0216</t>
  </si>
  <si>
    <t>CLORPROMAZINA 100MG</t>
  </si>
  <si>
    <t>04.0217</t>
  </si>
  <si>
    <t>CLORPROMAZINA 25MG</t>
  </si>
  <si>
    <t>04.0229</t>
  </si>
  <si>
    <t>METOCLOPRAMIDA 4MG/ML - 10ML</t>
  </si>
  <si>
    <t>04.0263</t>
  </si>
  <si>
    <t>CINARIZINA 75MG</t>
  </si>
  <si>
    <t>BOL</t>
  </si>
  <si>
    <t>04.0277</t>
  </si>
  <si>
    <t>SOLUCAO MANITOL 200MG/ML 250ML SISTEMA FECHADO</t>
  </si>
  <si>
    <t>TB</t>
  </si>
  <si>
    <t>04.0318</t>
  </si>
  <si>
    <t>COLAGENASE 0,6U/G 30G</t>
  </si>
  <si>
    <t>DRG</t>
  </si>
  <si>
    <t>04.0326</t>
  </si>
  <si>
    <t>VITAMINAS DO COMPLEXO B</t>
  </si>
  <si>
    <t>04.0336</t>
  </si>
  <si>
    <t>AGUA DESTILADA 10ml - UN</t>
  </si>
  <si>
    <t>04.0342</t>
  </si>
  <si>
    <t>ADRENALINA 1MG/ML - EPINEFRINA</t>
  </si>
  <si>
    <t>04.0351</t>
  </si>
  <si>
    <t>BENZILPENICILINA 600.000UI</t>
  </si>
  <si>
    <t>04.0363</t>
  </si>
  <si>
    <t>FOSFATO DISSODICO DE DEXAMETASONA 4MG/ML 2,5ML</t>
  </si>
  <si>
    <t>04.0382</t>
  </si>
  <si>
    <t>ISOSSORBIDA 20MG</t>
  </si>
  <si>
    <t>04.0427</t>
  </si>
  <si>
    <t>CLORETO DE POTASSIO 19,1%</t>
  </si>
  <si>
    <t>04.0435</t>
  </si>
  <si>
    <t>LIDOCAINA GEL 2%</t>
  </si>
  <si>
    <t>04.0467</t>
  </si>
  <si>
    <t>BROMETO DE IPRATROPIO 0,025%</t>
  </si>
  <si>
    <t>FA</t>
  </si>
  <si>
    <t>04.0499</t>
  </si>
  <si>
    <t>HIDROCORTISONA 100MG PO LIOFILIZADO</t>
  </si>
  <si>
    <t>04.0509</t>
  </si>
  <si>
    <t>CLOXAZOLAM 2MG</t>
  </si>
  <si>
    <t>04.0510</t>
  </si>
  <si>
    <t>ACIDO FOLICO 5MG</t>
  </si>
  <si>
    <t>04.0518</t>
  </si>
  <si>
    <t>AMICACINA 500MG/2ML</t>
  </si>
  <si>
    <t>04.0523</t>
  </si>
  <si>
    <t>BUTILBROMETO  DE ESCOPOLAMINA 20 MG/ML</t>
  </si>
  <si>
    <t>04.0541</t>
  </si>
  <si>
    <t>AMINOFILINA 24 MG/ML</t>
  </si>
  <si>
    <t>04.0552</t>
  </si>
  <si>
    <t>METOCLOPRAMIDA CLORIDATO 10 MG/2ML</t>
  </si>
  <si>
    <t>04.0562</t>
  </si>
  <si>
    <t>CLINDAMICINA 150MG</t>
  </si>
  <si>
    <t>04.0569</t>
  </si>
  <si>
    <t>BROMOPRIDA 4 MG/ML - 20ML</t>
  </si>
  <si>
    <t>04.0571</t>
  </si>
  <si>
    <t>CLORIDRATO DE DOPAMINA 5MG/ML</t>
  </si>
  <si>
    <t>04.0573</t>
  </si>
  <si>
    <t>DIPROPIONATO DE BETAMETASONA 5MG/ML+FOSFATO DISSÓDICO DE BETAMETASONA 2MG/ML</t>
  </si>
  <si>
    <t>04.0577</t>
  </si>
  <si>
    <t>MALEATO DE ENALAPRIL 20 MG</t>
  </si>
  <si>
    <t>04.0580</t>
  </si>
  <si>
    <t>PARACETAMOL 750 MG</t>
  </si>
  <si>
    <t>04.0600</t>
  </si>
  <si>
    <t>DINITRATO DE ISOSSORBIDA 5MG- SUBLINGUAL</t>
  </si>
  <si>
    <t>04.0605</t>
  </si>
  <si>
    <t>TENOXICAM 20MG</t>
  </si>
  <si>
    <t>04.0610</t>
  </si>
  <si>
    <t>CLORIDRATO DE DOBUTAMINA 12,5MG/ML</t>
  </si>
  <si>
    <t>04.0616</t>
  </si>
  <si>
    <t>CLORIDRATO DE CICLOBENZAPRINA 10MG</t>
  </si>
  <si>
    <t>FRST</t>
  </si>
  <si>
    <t>04.0617</t>
  </si>
  <si>
    <t>SORBITOL + MANITOL - 1000ML (SOL. INJ.) - SISTEMA FECHADO</t>
  </si>
  <si>
    <t>SACH</t>
  </si>
  <si>
    <t>04.0640</t>
  </si>
  <si>
    <t>SULFATO DE GLICOSAMINA 1,5G + SULFATO DE CONDROITINA 1,2G</t>
  </si>
  <si>
    <t>04.0643</t>
  </si>
  <si>
    <t>ESPIRONOLACTONA  100mg</t>
  </si>
  <si>
    <t>04.0645</t>
  </si>
  <si>
    <t>AZITROMICINA 500MG</t>
  </si>
  <si>
    <t>04.0646</t>
  </si>
  <si>
    <t>LORATADINA 1MG/ML</t>
  </si>
  <si>
    <t>04.0653</t>
  </si>
  <si>
    <t>BESILATO DE ANLODIPINO 5MG</t>
  </si>
  <si>
    <t>04.0659</t>
  </si>
  <si>
    <t>ESTOLATO DE ERITROMICINA 500 MG</t>
  </si>
  <si>
    <t>04.0666</t>
  </si>
  <si>
    <t>ATENOLOL 50 MG</t>
  </si>
  <si>
    <t>CPR</t>
  </si>
  <si>
    <t>04.0680</t>
  </si>
  <si>
    <t>BISSULFATO DE CLOPIDOGREL 75MG</t>
  </si>
  <si>
    <t>04.0690</t>
  </si>
  <si>
    <t>SINVASTATINA 10MG</t>
  </si>
  <si>
    <t>04.0692</t>
  </si>
  <si>
    <t>ALENDRONATO  SODICO 70MG</t>
  </si>
  <si>
    <t>04.0696</t>
  </si>
  <si>
    <t>CARBONATO DE CALCIO 500MG</t>
  </si>
  <si>
    <t>04.0697</t>
  </si>
  <si>
    <t>LEVODOPA + CARBIDOPA 250/25MG</t>
  </si>
  <si>
    <t>04.0699</t>
  </si>
  <si>
    <t>METILDOPA 250 MG</t>
  </si>
  <si>
    <t>04.0703</t>
  </si>
  <si>
    <t>PROTETOR SOLAR FPS 30</t>
  </si>
  <si>
    <t>04.0704</t>
  </si>
  <si>
    <t>MIDAZOLAM 5MG/ML</t>
  </si>
  <si>
    <t>04.0720</t>
  </si>
  <si>
    <t>FINASTERIDA 5 MG</t>
  </si>
  <si>
    <t>04.0735</t>
  </si>
  <si>
    <t>CLORIDRATO DE PAROXETINA 30 MG</t>
  </si>
  <si>
    <t>CPS</t>
  </si>
  <si>
    <t>04.0739</t>
  </si>
  <si>
    <t>CLORIDRATO DE TRAMADOL 50MG</t>
  </si>
  <si>
    <t>04.0740</t>
  </si>
  <si>
    <t>VENLAFAXINA 75MG - COMPRIMIDO</t>
  </si>
  <si>
    <t>04.0757</t>
  </si>
  <si>
    <t>VITAMINA DO COMPLEXO B 2ML</t>
  </si>
  <si>
    <t>04.0758</t>
  </si>
  <si>
    <t>PROMETAZINA 25 MG/ML - 2ML</t>
  </si>
  <si>
    <t>04.0777</t>
  </si>
  <si>
    <t>ALOPURINOL 300MG</t>
  </si>
  <si>
    <t>04.0780</t>
  </si>
  <si>
    <t>BROMAZEPAM 6MG</t>
  </si>
  <si>
    <t>04.0782</t>
  </si>
  <si>
    <t>BUTILBROMETO DE ESCOPOLAMINA 10MG+ DIPIRONA 250MG</t>
  </si>
  <si>
    <t>04.0785</t>
  </si>
  <si>
    <t>CARBAMAZEPINA 200MG</t>
  </si>
  <si>
    <t>04.0786</t>
  </si>
  <si>
    <t>CARBONATO DE CALCIO 1250MG+ COLECACIFEROL 400UI</t>
  </si>
  <si>
    <t>04.0788</t>
  </si>
  <si>
    <t>CARVEDILOL 12,5MG</t>
  </si>
  <si>
    <t>04.0789</t>
  </si>
  <si>
    <t>CARVEDILOL 25MG</t>
  </si>
  <si>
    <t>04.0790</t>
  </si>
  <si>
    <t>CARVEDILOL 3,125MG</t>
  </si>
  <si>
    <t>04.0791</t>
  </si>
  <si>
    <t>CARVEDILOL 6,25MG</t>
  </si>
  <si>
    <t>04.0796</t>
  </si>
  <si>
    <t>CLARITROMICINA 500MG - COMPRIMIDO</t>
  </si>
  <si>
    <t>04.0797</t>
  </si>
  <si>
    <t>CLISTER GLICERINADO 500ML</t>
  </si>
  <si>
    <t>04.0798</t>
  </si>
  <si>
    <t>CLONAZEPAM 2,5MG/ML</t>
  </si>
  <si>
    <t>04.0800</t>
  </si>
  <si>
    <t>CLORETO DE SODIO 0,9% SOLUÇÃO NASAL - FRASCO COM 30ML</t>
  </si>
  <si>
    <t>04.0803</t>
  </si>
  <si>
    <t>CLORIDRATO DE DILTIAZEM 60MG</t>
  </si>
  <si>
    <t>04.0807</t>
  </si>
  <si>
    <t>CLORIDRATO DE RANITIDINA 25MG/ML</t>
  </si>
  <si>
    <t>04.0808</t>
  </si>
  <si>
    <t>CLORIDRATO DE TIORIDAZINA 50MG</t>
  </si>
  <si>
    <t>04.0810</t>
  </si>
  <si>
    <t>COMPLEXO B - GOTAS - 20ml</t>
  </si>
  <si>
    <t>04.0812</t>
  </si>
  <si>
    <t>DICLORIDRATO DE CETIRIZINA 1MG/ML- 120ML</t>
  </si>
  <si>
    <t>04.0813</t>
  </si>
  <si>
    <t>CLORIDRATO DE PIRIDOXINA 50 MG/ML+ DIMENIDRATO 50 MG/ML</t>
  </si>
  <si>
    <t>04.0816</t>
  </si>
  <si>
    <t>DIOSMINA 450 MG+ HESPERIDINA 50MG</t>
  </si>
  <si>
    <t>04.0819</t>
  </si>
  <si>
    <t>DIVALPROATO DE SÓDIO 500MG LIBERAÇAO PROLONGADA</t>
  </si>
  <si>
    <t>04.0821</t>
  </si>
  <si>
    <t>DOMPERIDONA 1MG/ML - 100ML SOL. ORAL</t>
  </si>
  <si>
    <t>CAP</t>
  </si>
  <si>
    <t>04.0824</t>
  </si>
  <si>
    <t>DUTASTERIDA 0,5MG</t>
  </si>
  <si>
    <t>04.0826</t>
  </si>
  <si>
    <t>MALEATO DE ENALAPRIL 5MG</t>
  </si>
  <si>
    <t>04.0827</t>
  </si>
  <si>
    <t>OXALATO DE ESCITALOPRAM 10MG</t>
  </si>
  <si>
    <t>04.0828</t>
  </si>
  <si>
    <t>ESCOPOLAMINA 10MG/ML  GOTAS</t>
  </si>
  <si>
    <t>04.0830</t>
  </si>
  <si>
    <t>ESPIRONOLACTONA 50MG</t>
  </si>
  <si>
    <t>04.0832</t>
  </si>
  <si>
    <t>ETEXILATO DE DABIGATRANA 150MG</t>
  </si>
  <si>
    <t>04.0833</t>
  </si>
  <si>
    <t>CLORIDRATO DE ETILEFRINA 10MG/ML</t>
  </si>
  <si>
    <t>04.0834</t>
  </si>
  <si>
    <t>FENOBARBITAL 100MG</t>
  </si>
  <si>
    <t>04.0835</t>
  </si>
  <si>
    <t>CLORIDRATO DE FLUOXETINA 20MG</t>
  </si>
  <si>
    <t>04.0836</t>
  </si>
  <si>
    <t>FLUTICASONA 250MCG AEROSOL ORAL SPRAY</t>
  </si>
  <si>
    <t>04.0839</t>
  </si>
  <si>
    <t>GABAPENTINA 300MG</t>
  </si>
  <si>
    <t>04.0841</t>
  </si>
  <si>
    <t>GLICLAZIDA 30MG LIBERAÇAO PROLONGADA</t>
  </si>
  <si>
    <t>04.0843</t>
  </si>
  <si>
    <t>HALOPERIDOL 5MG</t>
  </si>
  <si>
    <t>04.0846</t>
  </si>
  <si>
    <t>INDAPAMIDA 1,5MG LIBERAÇAO PROLONGADA</t>
  </si>
  <si>
    <t>04.0853</t>
  </si>
  <si>
    <t>ITRACONAZOL 100MG</t>
  </si>
  <si>
    <t>04.0854</t>
  </si>
  <si>
    <t>IVERMECTINA 6MG</t>
  </si>
  <si>
    <t>04.0855</t>
  </si>
  <si>
    <t>LEVODOPA 100MG + CLORIDRATO DE BENSERAZIDA 25MG BD</t>
  </si>
  <si>
    <t>04.0856</t>
  </si>
  <si>
    <t>LEVODOPA 200MG + CLORIDRATO DE BENSERAZIDA 50MG BD</t>
  </si>
  <si>
    <t>04.0857</t>
  </si>
  <si>
    <t>LEVOFLOXACINO 500MG</t>
  </si>
  <si>
    <t>04.0858</t>
  </si>
  <si>
    <t>LEVOFLOXACINO 5MG/ML - 100ml</t>
  </si>
  <si>
    <t>04.0859</t>
  </si>
  <si>
    <t>LEVOMEPROMAZINA 25MG</t>
  </si>
  <si>
    <t>04.0861</t>
  </si>
  <si>
    <t>LEVOTIROXINA 100MCG</t>
  </si>
  <si>
    <t>04.0862</t>
  </si>
  <si>
    <t>LEVOTIROXINA 25MCG</t>
  </si>
  <si>
    <t>04.0863</t>
  </si>
  <si>
    <t>LORAZEPAM 2MG</t>
  </si>
  <si>
    <t>04.0864</t>
  </si>
  <si>
    <t>LOSARTANA POTÁSSICA 50MG</t>
  </si>
  <si>
    <t>04.0865</t>
  </si>
  <si>
    <t>MALEATO DE DEXCLORFENIRAMINA 2MG</t>
  </si>
  <si>
    <t>04.0869</t>
  </si>
  <si>
    <t>SUPLEMENTO VITAMINICO PEDIATRICO 30ML - GOTAS</t>
  </si>
  <si>
    <t>04.0871</t>
  </si>
  <si>
    <t>NITRAZEPAM 5MG</t>
  </si>
  <si>
    <t>04.0872</t>
  </si>
  <si>
    <t>OLANZAPINA 10MG</t>
  </si>
  <si>
    <t>04.0873</t>
  </si>
  <si>
    <t>OLANZAPINA 5MG</t>
  </si>
  <si>
    <t>04.0875</t>
  </si>
  <si>
    <t>OMEPRAZOL 40MG INJETAVEL - 10ML DILUENTE</t>
  </si>
  <si>
    <t>04.0878</t>
  </si>
  <si>
    <t>PIRIMETAMINA 25MG</t>
  </si>
  <si>
    <t>04.0880</t>
  </si>
  <si>
    <t>HEMIFUMARATO QUETIAPINA 25MG</t>
  </si>
  <si>
    <t>04.0883</t>
  </si>
  <si>
    <t>RISPERIDONA 1MG</t>
  </si>
  <si>
    <t>04.0884</t>
  </si>
  <si>
    <t>RISPERIDONA 2MG</t>
  </si>
  <si>
    <t>04.0889</t>
  </si>
  <si>
    <t>CLORIDRATO DE SERTRALINA 50MG</t>
  </si>
  <si>
    <t>04.0892</t>
  </si>
  <si>
    <t>SULFADIAZINA 500MG</t>
  </si>
  <si>
    <t>04.0894</t>
  </si>
  <si>
    <t>SULFATO DE SALBUTAMOL 100MCG/DOSE (AEROSOL)</t>
  </si>
  <si>
    <t>04.0896</t>
  </si>
  <si>
    <t>CLORIDRATO SUXAMETONIO 500MG</t>
  </si>
  <si>
    <t>04.0897</t>
  </si>
  <si>
    <t>CLORIDRATO DE TANSULOSINA 0,4MG</t>
  </si>
  <si>
    <t>04.0899</t>
  </si>
  <si>
    <t>CLORIDRATO DE VERAPAMIL 2,5MG/ML</t>
  </si>
  <si>
    <t>04.0900</t>
  </si>
  <si>
    <t>CARBAMAZEPINA 20MG/ML SOLUÇAO ORAL 100ML</t>
  </si>
  <si>
    <t>04.0901</t>
  </si>
  <si>
    <t>AZITROMICINA 900MG SUSPENSAO C/22,5ML</t>
  </si>
  <si>
    <t>04.0902</t>
  </si>
  <si>
    <t>OMEPRAZOL MAGNÉSIO 10 MG (LOSEC MUPS)</t>
  </si>
  <si>
    <t>04.0906</t>
  </si>
  <si>
    <t>FOSFATO DE CODEÍNA  30MG/ML 2ML</t>
  </si>
  <si>
    <t>04.0907</t>
  </si>
  <si>
    <t>CLORIDRATO DE TIAMINA 100 MG/ML - 1ML</t>
  </si>
  <si>
    <t>04.0909</t>
  </si>
  <si>
    <t>SUCCINATO SÓDICO DE METILPREDNISOLONA 125MG</t>
  </si>
  <si>
    <t>04.0911</t>
  </si>
  <si>
    <t>PENTOXIFILINA 400 MG</t>
  </si>
  <si>
    <t>POM</t>
  </si>
  <si>
    <t>04.0912</t>
  </si>
  <si>
    <t>CALCIPOTRIOL 50 MCG + DIPROPIONATO DE BETAMETASONA 0,5 MG</t>
  </si>
  <si>
    <t>04.0913</t>
  </si>
  <si>
    <t>NITROPRUSSIANATO DE SÓDIO 50MG</t>
  </si>
  <si>
    <t>04.0917</t>
  </si>
  <si>
    <t>NAPROXENO 500MG</t>
  </si>
  <si>
    <t>04.0918</t>
  </si>
  <si>
    <t>NIMESULIDA 50MG/ML GOTAS - 15ML</t>
  </si>
  <si>
    <t>04.0919</t>
  </si>
  <si>
    <t>NIMESULIDA 100MG</t>
  </si>
  <si>
    <t>04.0924</t>
  </si>
  <si>
    <t>PIROXICAM 20MG</t>
  </si>
  <si>
    <t>04.0953</t>
  </si>
  <si>
    <t>BUTILBROMETO DE ESCOPOLAMINA 4MG/ML+ DIPIRONA MONOIDRATADA 500MG/ML</t>
  </si>
  <si>
    <t>04.0954</t>
  </si>
  <si>
    <t>GINKGO BILOBA 80MG</t>
  </si>
  <si>
    <t>04.0955</t>
  </si>
  <si>
    <t>DIPIRONA 500MG+ CLORIDRATO DE ADEFENINA 10MG + CLORIDRATO. DE PROMETAZINA 5MG</t>
  </si>
  <si>
    <t>BG</t>
  </si>
  <si>
    <t>04.0956</t>
  </si>
  <si>
    <t>PROMESTRIENO 10MG/G - 30MG</t>
  </si>
  <si>
    <t>04.0958</t>
  </si>
  <si>
    <t>CLORTALIDONA 25MG</t>
  </si>
  <si>
    <t>04.0961</t>
  </si>
  <si>
    <t>SULFATO DE MORFINA 10MG</t>
  </si>
  <si>
    <t>04.0962</t>
  </si>
  <si>
    <t>HIDROGEL AMORFO COM ALGINATO 85G</t>
  </si>
  <si>
    <t>04.0963</t>
  </si>
  <si>
    <t>ROSUVASTATINA 10MG</t>
  </si>
  <si>
    <t>04.0967</t>
  </si>
  <si>
    <t>DEXPANTENOL (BEPANTOL DERMA CREME 20G)</t>
  </si>
  <si>
    <t>04.0969</t>
  </si>
  <si>
    <t>CITALOPRAM 20MG</t>
  </si>
  <si>
    <t>04.0970</t>
  </si>
  <si>
    <t>CLORIDRATO DE TRAMADOL 50MG/ML 2ML</t>
  </si>
  <si>
    <t>04.0973</t>
  </si>
  <si>
    <t>DIAZEPAM 10MG</t>
  </si>
  <si>
    <t>04.0974</t>
  </si>
  <si>
    <t>NITROGLICERINA 5MG/ML - 5ML</t>
  </si>
  <si>
    <t>04.0975</t>
  </si>
  <si>
    <t>CLORIDRATO DE IMIPRAMINA 25MG</t>
  </si>
  <si>
    <t>04.0976</t>
  </si>
  <si>
    <t>CLOMIPRAMINA 25MG</t>
  </si>
  <si>
    <t>04.0977</t>
  </si>
  <si>
    <t>ACIDO TRANEXAMICO 250MG</t>
  </si>
  <si>
    <t>04.0980</t>
  </si>
  <si>
    <t>VALPROATO DE SODIO 250MG/5ML 100ML</t>
  </si>
  <si>
    <t>04.0981</t>
  </si>
  <si>
    <t>AMINOFILINA 100MG</t>
  </si>
  <si>
    <t>04.0982</t>
  </si>
  <si>
    <t>FLUCONAZOL 150MG</t>
  </si>
  <si>
    <t>04.0983</t>
  </si>
  <si>
    <t>ACIDO TRANEXAMICO 50MG/ML 5ML SOL. INJETAVEL</t>
  </si>
  <si>
    <t>04.0984</t>
  </si>
  <si>
    <t>ESPIRONOLACTONA 25MG</t>
  </si>
  <si>
    <t>04.0985</t>
  </si>
  <si>
    <t>VARFARINA 5MG</t>
  </si>
  <si>
    <t>04.0987</t>
  </si>
  <si>
    <t>AGUA DESTILADA ESTERIL 100ML</t>
  </si>
  <si>
    <t>04.0988</t>
  </si>
  <si>
    <t>ALOPURINOL 100MG</t>
  </si>
  <si>
    <t>04.0989</t>
  </si>
  <si>
    <t>CLORIDRATO DE TIAMINA 300MG</t>
  </si>
  <si>
    <t>04.0990</t>
  </si>
  <si>
    <t>SUCCINATO DE METOPROLOL 50MG</t>
  </si>
  <si>
    <t>04.0991</t>
  </si>
  <si>
    <t>LEVOTIROXINA 50MCG</t>
  </si>
  <si>
    <t>04.0992</t>
  </si>
  <si>
    <t>DOXAZOSINA 4MG</t>
  </si>
  <si>
    <t>04.0993</t>
  </si>
  <si>
    <t>CLOBAZAM 10MG -</t>
  </si>
  <si>
    <t>04.0994</t>
  </si>
  <si>
    <t>CLOBAZAM 20MG</t>
  </si>
  <si>
    <t>04.1000</t>
  </si>
  <si>
    <t>ROSUVASTATINA CÁLCICA 20MG</t>
  </si>
  <si>
    <t>04.1001</t>
  </si>
  <si>
    <t>HEMIFUMARATO DE BISOPROLOL 2,5MG</t>
  </si>
  <si>
    <t>04.1004</t>
  </si>
  <si>
    <t>RIVAROXABANA 10 MG</t>
  </si>
  <si>
    <t>04.1007</t>
  </si>
  <si>
    <t>FERRIPOLIMALTOSE 100 MG</t>
  </si>
  <si>
    <t>04.1008</t>
  </si>
  <si>
    <t>GINKGO BILOBA 120MG</t>
  </si>
  <si>
    <t>04.1010</t>
  </si>
  <si>
    <t>CEFAZOLINA 1G</t>
  </si>
  <si>
    <t>04.1016</t>
  </si>
  <si>
    <t>NITAZOXANIDA 20MG/ML-45ML SUP ORAL</t>
  </si>
  <si>
    <t>04.1017</t>
  </si>
  <si>
    <t>CLORETO DE SODIO 0,9% - 100ML - SOL INJETAVEL - BOLSA SISTEME FECHADO</t>
  </si>
  <si>
    <t>04.1022</t>
  </si>
  <si>
    <t>HEPARINA 5.000UI/0,25ML-0,25 SOL. INJETAVEL</t>
  </si>
  <si>
    <t>04.1031</t>
  </si>
  <si>
    <t>BISACODIL 5MG</t>
  </si>
  <si>
    <t>04.1034</t>
  </si>
  <si>
    <t>HIDROXIZINE 10MG/5ML-120ML SOLUÇÃO ORAL</t>
  </si>
  <si>
    <t>04.1035</t>
  </si>
  <si>
    <t>DOMPERIDONA 10MG COMPRIMIDO</t>
  </si>
  <si>
    <t>BN</t>
  </si>
  <si>
    <t>04.1036</t>
  </si>
  <si>
    <t>NISTATINA 25.000UI/G - 60G</t>
  </si>
  <si>
    <t>04.1038</t>
  </si>
  <si>
    <t>OXACILINA 500MG PO LIOFILIZADO</t>
  </si>
  <si>
    <t>04.1042</t>
  </si>
  <si>
    <t>METOPROLOL 1MG/ML 5ML SOL. INJ.</t>
  </si>
  <si>
    <t>04.1052</t>
  </si>
  <si>
    <t>TOBRAMICINA 3%-5ML COLIRIO</t>
  </si>
  <si>
    <t>04.1053</t>
  </si>
  <si>
    <t>SULFADIAZINA DE PRATA 10MG/G 50G</t>
  </si>
  <si>
    <t>04.1057</t>
  </si>
  <si>
    <t>FLUMAZENIL 0,1MG/1ML 5ML SOL. INJ.</t>
  </si>
  <si>
    <t>04.1065</t>
  </si>
  <si>
    <t>DIAZEPAM 5MG/ML-2ML SOL.INJETAVEL</t>
  </si>
  <si>
    <t>04.1066</t>
  </si>
  <si>
    <t>ACEBROFILINA 50MG/5ML 120ML ADULTO</t>
  </si>
  <si>
    <t>SP</t>
  </si>
  <si>
    <t>04.1069</t>
  </si>
  <si>
    <t>ENOXAPARINA 100MG/ML-0,4 ML/SERINGA PREENCHIDA 40MG - VIA  DE ADMINISTRACAO SUBCUTANEA</t>
  </si>
  <si>
    <t>04.1074</t>
  </si>
  <si>
    <t>PETIDINA 50MG/ML 2ML SOL. INJETAVEL</t>
  </si>
  <si>
    <t>04.1075</t>
  </si>
  <si>
    <t>ESCOPOLAMINA 10MG COMP.</t>
  </si>
  <si>
    <t>04.1077</t>
  </si>
  <si>
    <t>DESLANOSIDEO 0,2MG/ML - 2ML SOL. INJETAVEL</t>
  </si>
  <si>
    <t>04.1081</t>
  </si>
  <si>
    <t>HIDROXIDO DE FERRO III SACARATO 100MG/5ML EV SOL. INJ.</t>
  </si>
  <si>
    <t>04.1082</t>
  </si>
  <si>
    <t>OXITOCINA 5UI/ML 1ML SOL. INJ.</t>
  </si>
  <si>
    <t>04.1090</t>
  </si>
  <si>
    <t>TERBUTALINA 0,5MG/ML 1ML SOL. INJ.</t>
  </si>
  <si>
    <t>04.1092</t>
  </si>
  <si>
    <t>ESCOPOLAMINA 20MG/ML 1ML SOL. INJETAVEL</t>
  </si>
  <si>
    <t>04.1093</t>
  </si>
  <si>
    <t>MUCOPOLISSACARIDEO, POLISSULFATO 5MG/G-40G</t>
  </si>
  <si>
    <t>04.1094</t>
  </si>
  <si>
    <t>DEXAMETASONA 0,5MG/5ML ELIXIR</t>
  </si>
  <si>
    <t>04.1096</t>
  </si>
  <si>
    <t>TIORIDAZINA 100MG</t>
  </si>
  <si>
    <t>04.1098</t>
  </si>
  <si>
    <t>GLICAZIDA 60MG</t>
  </si>
  <si>
    <t>04.1100</t>
  </si>
  <si>
    <t>OLEO DE GIRASSOL + AC. GRAXOS + VIT. A + VIT. E - OLEO AGE P/ FERIDAS</t>
  </si>
  <si>
    <t>04.1101</t>
  </si>
  <si>
    <t>NEOMICINA + BACITRACINA 5MG/1G+250UI/1G</t>
  </si>
  <si>
    <t>04.1103</t>
  </si>
  <si>
    <t>HIDROXIZINE 25MG</t>
  </si>
  <si>
    <t>04.1106</t>
  </si>
  <si>
    <t>CIPROFLOXACINO 500MG DRAGEA</t>
  </si>
  <si>
    <t>[FIM]</t>
  </si>
  <si>
    <t xml:space="preserve">Validade : </t>
  </si>
  <si>
    <t>TRES DIAS</t>
  </si>
  <si>
    <t xml:space="preserve">Valor Total : </t>
  </si>
  <si>
    <t xml:space="preserve">Condição Pagto : </t>
  </si>
  <si>
    <t>30 DIAS APOS EMISSAO DA N. FISCAL</t>
  </si>
  <si>
    <t xml:space="preserve">Desconto : </t>
  </si>
  <si>
    <t xml:space="preserve">Prazo Entrega : </t>
  </si>
  <si>
    <t>IMEDIATO</t>
  </si>
  <si>
    <t xml:space="preserve">Imposto : </t>
  </si>
  <si>
    <t xml:space="preserve">Garantia : </t>
  </si>
  <si>
    <t>.</t>
  </si>
  <si>
    <t xml:space="preserve">Valor Líquido : </t>
  </si>
  <si>
    <t>Responsável pela Compra</t>
  </si>
  <si>
    <t>Carimbo CNPJ</t>
  </si>
  <si>
    <t>________________________ de ____________________ de 2020</t>
  </si>
  <si>
    <t>Ass.: _____________________________________________________________</t>
  </si>
  <si>
    <t>Nome: _____________________________________________________________</t>
  </si>
  <si>
    <t>RG.: _____________________________________________________________</t>
  </si>
  <si>
    <t>COTA RESERVA</t>
  </si>
  <si>
    <t>04.1107</t>
  </si>
  <si>
    <t>SORBITOL + LAURISULFATO DE SODIO 6,5G SOL. RETAL</t>
  </si>
  <si>
    <t>04.1109</t>
  </si>
  <si>
    <t>FENITOINA 100MG</t>
  </si>
  <si>
    <t>04.1111</t>
  </si>
  <si>
    <t>SULFAMETOXAZOL + TRIMETOPRIMA 400MG+80MG CP</t>
  </si>
  <si>
    <t>04.1112</t>
  </si>
  <si>
    <t>EFEDRINA, CLORIDRATO 50MG/ML - 1ML SOL.INJETAVEL</t>
  </si>
  <si>
    <t>04.1114</t>
  </si>
  <si>
    <t>CETOCONAZOL 200MG</t>
  </si>
  <si>
    <t>04.1117</t>
  </si>
  <si>
    <t>NISTATINA 100.000 UI/ML 50ML SOL. ORAL</t>
  </si>
  <si>
    <t>04.1118</t>
  </si>
  <si>
    <t>ATORVASTATINA 10MG</t>
  </si>
  <si>
    <t>04.1119</t>
  </si>
  <si>
    <t>NISTATINA + OX. ZINCO 100.000UI/G + 200MG/G 60G</t>
  </si>
  <si>
    <t>04.1121</t>
  </si>
  <si>
    <t>ISOSSORBIDA 10MG</t>
  </si>
  <si>
    <t>04.1124</t>
  </si>
  <si>
    <t>ALBENDAZOL 400MG/10ML SUSP. ORAL</t>
  </si>
  <si>
    <t>04.1126</t>
  </si>
  <si>
    <t>DOXAZOSINA 2MG</t>
  </si>
  <si>
    <t>04.1131</t>
  </si>
  <si>
    <t>ISOSSORBIDA 10MG/ML - 1ML SOL. INJETAVEL</t>
  </si>
  <si>
    <t>04.1133</t>
  </si>
  <si>
    <t>ACIDO VALPROICO 250MG CAPS</t>
  </si>
  <si>
    <t>04.1135</t>
  </si>
  <si>
    <t>ACICLOVIR 50MG/G 10G USO TOPICO</t>
  </si>
  <si>
    <t>04.1137</t>
  </si>
  <si>
    <t>CEFTRIAXONA 1G PO LIOFILIZADO EV E IM</t>
  </si>
  <si>
    <t>04.1138</t>
  </si>
  <si>
    <t>PROPAFENONA 300MG</t>
  </si>
  <si>
    <t>04.1140</t>
  </si>
  <si>
    <t>PREDNISOLONA FOSF. SODICO 3MG/ML 100ML SOL. ORAL</t>
  </si>
  <si>
    <t>04.1141</t>
  </si>
  <si>
    <t>CABERGOLINA 0,5MG CP</t>
  </si>
  <si>
    <t>04.1142</t>
  </si>
  <si>
    <t>ACEBROFILINA 25MG/5ML - 120ML INFANTIL</t>
  </si>
  <si>
    <t>04.1143</t>
  </si>
  <si>
    <t>SALBUTAMOL 2MG/5ML 120ML XAROPE</t>
  </si>
  <si>
    <t>04.1144</t>
  </si>
  <si>
    <t>AMOXACILINA + CLAVULANATO 400MG + 57MG/5ML 70ML SUSP.  ORAL</t>
  </si>
  <si>
    <t>04.1149</t>
  </si>
  <si>
    <t>LORATADINA 1MG/ML 100ML SOL. ORAL</t>
  </si>
  <si>
    <t>04.1150</t>
  </si>
  <si>
    <t>FENTANIL 0,05MG/ML 2 ML SOL. INJETAVEL - ANALGESICO NARCOTICO</t>
  </si>
  <si>
    <t>04.1151</t>
  </si>
  <si>
    <t>HIDRALAZINA 20MG/ML 1ML SOL. INJ.</t>
  </si>
  <si>
    <t>04.1152</t>
  </si>
  <si>
    <t>FENOBARBITAL 100MG/ML 2ML SOL. INJETAVEL</t>
  </si>
  <si>
    <t>04.1159</t>
  </si>
  <si>
    <t>LEVOMEPROMAZINA 4% -20ML</t>
  </si>
  <si>
    <t>04.1161</t>
  </si>
  <si>
    <t>ONDANSETRONA 8MG - COMPRIMIDO</t>
  </si>
  <si>
    <t>04.1163</t>
  </si>
  <si>
    <t>DIPIRONA 500MG/-10ML SOL. ORAL</t>
  </si>
  <si>
    <t>04.1167</t>
  </si>
  <si>
    <t>HIDROCLOROTIAZIDA 25MG</t>
  </si>
  <si>
    <t>04.1168</t>
  </si>
  <si>
    <t>NOREPINEFRINA 2MG/ML 4ML SOL. INJETAVEL</t>
  </si>
  <si>
    <t>04.1169</t>
  </si>
  <si>
    <t>RANITIDINA 150MG COMPRIMIDO</t>
  </si>
  <si>
    <t>04.1171</t>
  </si>
  <si>
    <t>LACTULOSE 667MG/ML 120 ML XAROPE</t>
  </si>
  <si>
    <t>04.1173</t>
  </si>
  <si>
    <t>GLUCONATO DE CALCIO 10% 10ML SOL. INJETAVEL</t>
  </si>
  <si>
    <t>04.1175</t>
  </si>
  <si>
    <t>PREDNISONA 5MG</t>
  </si>
  <si>
    <t>04.1178</t>
  </si>
  <si>
    <t>BENZILPENICILINA BENZATINA 1.200.000UI PO LIOFILIZADO</t>
  </si>
  <si>
    <t>04.1182</t>
  </si>
  <si>
    <t>GLICOSE 5% - 500ML SOL. INJETAVEL - BOLSA SISTEMA FECHADO, IDENTIFICADO ESTAMPADA</t>
  </si>
  <si>
    <t>04.1184</t>
  </si>
  <si>
    <t>SOLUCAO RINGER LACTATO - 500ML - BOLSA SISTEMA FECHADO, IDENTIFICACAO COLORIDA</t>
  </si>
  <si>
    <t>04.1190</t>
  </si>
  <si>
    <t>MORFINA 1MG/ML - 2ML SOL. INJETAVEL - AMPOLA EMBALADA UMA A UMA EM EMBALAGEM</t>
  </si>
  <si>
    <t>04.1191</t>
  </si>
  <si>
    <t>ATROPINA 0,25MG/ML-1ML</t>
  </si>
  <si>
    <t>04.1194</t>
  </si>
  <si>
    <t>AMIODARONA 50MG/ML 3ML SOL. INJETAVEL</t>
  </si>
  <si>
    <t>04.1197</t>
  </si>
  <si>
    <t>AGUA DESTILADA ESTERIL 500ML SOL. INJETAVEL - AGUA DESTILADA DE 500 ML, SISTEMA</t>
  </si>
  <si>
    <t>04.1200</t>
  </si>
  <si>
    <t>FENOBARBITAL 40MG/ML-20ML SOL. ORAL</t>
  </si>
  <si>
    <t>04.1202</t>
  </si>
  <si>
    <t>CARBONATO DE LITIO 300MG -</t>
  </si>
  <si>
    <t>04.1203</t>
  </si>
  <si>
    <t>LIDOCAINA 10% - SPRAY 50ML</t>
  </si>
  <si>
    <t>04.1206</t>
  </si>
  <si>
    <t>AMPICILINA 500MG PO LIOFILIZADO INJETAVEL</t>
  </si>
  <si>
    <t>04.1208</t>
  </si>
  <si>
    <t>ADENOSINA 3MG/ML 2ML SOL. INJETAVEL</t>
  </si>
  <si>
    <t>04.1213</t>
  </si>
  <si>
    <t>SIMETICONA 75MG/ML 10ML SOL. ORAL GOTAS</t>
  </si>
  <si>
    <t>04.1216</t>
  </si>
  <si>
    <t>AGUA DESTILADA ESTERIL 10ML SOL. INJETAVEL</t>
  </si>
  <si>
    <t>04.1218</t>
  </si>
  <si>
    <t>CLORETO DE SODIO 20%-10ML SOL. INJETAVEL</t>
  </si>
  <si>
    <t>04.1219</t>
  </si>
  <si>
    <t>SULFATO DE MAGNESIO 10% - 10ML SOL. INJETAVEL</t>
  </si>
  <si>
    <t>04.1220</t>
  </si>
  <si>
    <t>FITOMENADIONA 10MG/ML - 1ML (I.V.) SOL. INJETAVEL</t>
  </si>
  <si>
    <t>04.1221</t>
  </si>
  <si>
    <t>FENITOINA 50MG/ML 5ML SOL. INJETAVEL</t>
  </si>
  <si>
    <t>04.1223</t>
  </si>
  <si>
    <t>CILOSTAZOL 100MG</t>
  </si>
  <si>
    <t>04.1224</t>
  </si>
  <si>
    <t>ONDANSETRONA 4MG</t>
  </si>
  <si>
    <t>04.1226</t>
  </si>
  <si>
    <t>IBUPROFENO 50MG/ML 30ML GOTAS</t>
  </si>
  <si>
    <t>04.1227</t>
  </si>
  <si>
    <t>CLOREXEDINA 0,12%- SOLUCAO BUCAL SEM ALCOOL - SOLUCAO NAO ALCOOLICA</t>
  </si>
  <si>
    <t>04.1236</t>
  </si>
  <si>
    <t>OLEO MINERAL PURO 100ML</t>
  </si>
  <si>
    <t>04.1241</t>
  </si>
  <si>
    <t>HIDROCORTISONA 500MG PO LIOFILIZADO</t>
  </si>
  <si>
    <t>04.1249</t>
  </si>
  <si>
    <t>CLONAZEPAM 2 MG</t>
  </si>
  <si>
    <t>04.1267</t>
  </si>
  <si>
    <t>CARMELOSE SODICA COLIRIO 5MG/ML - 15ML</t>
  </si>
  <si>
    <t>04.1275</t>
  </si>
  <si>
    <t>VILDAGLIPTINA 50MG</t>
  </si>
  <si>
    <t>04.1279</t>
  </si>
  <si>
    <t>AGUA DESTILADA ESTERIL 5ML</t>
  </si>
  <si>
    <t>04.1281</t>
  </si>
  <si>
    <t>CLORETO DE SÓDIO 0,9% 250ML</t>
  </si>
  <si>
    <t>04.1282</t>
  </si>
  <si>
    <t>CLOMIPRAMINA 75MG</t>
  </si>
  <si>
    <t>04.1283</t>
  </si>
  <si>
    <t>POLIVITAMINICO A-Z</t>
  </si>
  <si>
    <t>04.1284</t>
  </si>
  <si>
    <t>DIPIRONA MONOIDRATADA 300MG + CITRATO DE ORFENADRINA 35MG + CAFEINA ANIDRA 50MG</t>
  </si>
  <si>
    <t>04.1285</t>
  </si>
  <si>
    <t>TROMETAMOL CETOROLACO 10MG SUBLINGUAL (TORAGESIC)</t>
  </si>
  <si>
    <t>04.1286</t>
  </si>
  <si>
    <t>GLICOSE 5% - 100ML</t>
  </si>
  <si>
    <t>04.1287</t>
  </si>
  <si>
    <t>DICLORIDRATO CETIRIZINA 10MG</t>
  </si>
  <si>
    <t>04.1289</t>
  </si>
  <si>
    <t>CLORTALIDONA 12,5MG</t>
  </si>
  <si>
    <t>44.0609</t>
  </si>
  <si>
    <t>LISDEXANFETAMINA 50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</si>
</sst>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,##0.0000"/>
    <numFmt numFmtId="165" formatCode="###,##0.00"/>
  </numFmts>
  <fonts count="6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FFFF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 vertical="justify"/>
    </xf>
    <xf numFmtId="165" fontId="1" fillId="0" borderId="0" xfId="0" applyNumberFormat="1" applyFont="1"/>
    <xf numFmtId="0" fontId="0" fillId="0" borderId="0" xfId="0" applyProtection="1"/>
    <xf numFmtId="164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left" vertical="justify" wrapText="1"/>
    </xf>
    <xf numFmtId="0" fontId="3" fillId="0" borderId="1" xfId="0" applyFont="1" applyBorder="1" applyProtection="1">
      <protection locked="0"/>
    </xf>
    <xf numFmtId="0" fontId="2" fillId="0" borderId="0" xfId="0" applyFont="1"/>
    <xf numFmtId="0" fontId="2" fillId="0" borderId="0" xfId="0" applyFont="1" applyAlignment="1">
      <alignment horizontal="left" vertical="justify" wrapText="1"/>
    </xf>
    <xf numFmtId="0" fontId="2" fillId="2" borderId="1" xfId="0" applyFont="1" applyFill="1" applyBorder="1" applyAlignment="1">
      <alignment horizontal="left" vertical="justify"/>
    </xf>
    <xf numFmtId="164" fontId="2" fillId="2" borderId="1" xfId="0" applyNumberFormat="1" applyFont="1" applyFill="1" applyBorder="1" applyAlignment="1" applyProtection="1">
      <alignment horizontal="left" vertical="justify"/>
      <protection locked="0"/>
    </xf>
    <xf numFmtId="165" fontId="2" fillId="2" borderId="1" xfId="0" applyNumberFormat="1" applyFont="1" applyFill="1" applyBorder="1" applyAlignment="1" applyProtection="1">
      <alignment horizontal="left" vertical="justify"/>
      <protection locked="0"/>
    </xf>
    <xf numFmtId="165" fontId="2" fillId="2" borderId="1" xfId="0" applyNumberFormat="1" applyFont="1" applyFill="1" applyBorder="1" applyAlignment="1" applyProtection="1">
      <alignment vertical="justify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 vertical="justify" wrapText="1"/>
    </xf>
    <xf numFmtId="0" fontId="2" fillId="2" borderId="1" xfId="0" applyFont="1" applyFill="1" applyBorder="1" applyProtection="1"/>
    <xf numFmtId="0" fontId="3" fillId="2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vertical="justify"/>
    </xf>
    <xf numFmtId="164" fontId="2" fillId="0" borderId="1" xfId="0" applyNumberFormat="1" applyFont="1" applyBorder="1" applyAlignment="1" applyProtection="1">
      <alignment horizontal="left" vertical="justify"/>
      <protection locked="0"/>
    </xf>
    <xf numFmtId="165" fontId="2" fillId="0" borderId="1" xfId="0" applyNumberFormat="1" applyFont="1" applyBorder="1" applyAlignment="1" applyProtection="1">
      <alignment horizontal="left" vertical="justify"/>
      <protection locked="0"/>
    </xf>
    <xf numFmtId="165" fontId="2" fillId="0" borderId="1" xfId="0" applyNumberFormat="1" applyFont="1" applyBorder="1" applyAlignment="1" applyProtection="1">
      <alignment vertical="justify"/>
    </xf>
    <xf numFmtId="0" fontId="3" fillId="0" borderId="1" xfId="0" applyFont="1" applyBorder="1"/>
    <xf numFmtId="0" fontId="3" fillId="0" borderId="1" xfId="0" applyFont="1" applyBorder="1" applyAlignment="1">
      <alignment horizontal="left" vertical="justify" wrapText="1"/>
    </xf>
    <xf numFmtId="0" fontId="2" fillId="0" borderId="1" xfId="0" applyFont="1" applyBorder="1" applyProtection="1"/>
    <xf numFmtId="0" fontId="5" fillId="0" borderId="0" xfId="0" applyFont="1" applyAlignment="1">
      <alignment horizontal="left" vertical="justify"/>
    </xf>
    <xf numFmtId="0" fontId="2" fillId="0" borderId="0" xfId="0" applyFont="1" applyProtection="1"/>
    <xf numFmtId="0" fontId="2" fillId="0" borderId="0" xfId="0" applyFont="1" applyProtection="1">
      <protection locked="0"/>
    </xf>
    <xf numFmtId="164" fontId="3" fillId="0" borderId="0" xfId="0" applyNumberFormat="1" applyFont="1"/>
    <xf numFmtId="165" fontId="3" fillId="0" borderId="0" xfId="0" applyNumberFormat="1" applyFont="1"/>
    <xf numFmtId="165" fontId="3" fillId="0" borderId="0" xfId="0" applyNumberFormat="1" applyFont="1" applyProtection="1"/>
    <xf numFmtId="0" fontId="2" fillId="0" borderId="0" xfId="0" applyFont="1" applyProtection="1"/>
    <xf numFmtId="0" fontId="2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5"/>
  <sheetViews>
    <sheetView topLeftCell="A629" workbookViewId="0">
      <selection activeCell="G652" sqref="G652:H652"/>
    </sheetView>
  </sheetViews>
  <sheetFormatPr defaultRowHeight="15" outlineLevelCol="1" x14ac:dyDescent="0.25"/>
  <cols>
    <col min="1" max="1" width="12.7109375" customWidth="1" outlineLevel="1"/>
    <col min="2" max="3" width="10.7109375" customWidth="1" outlineLevel="1"/>
    <col min="4" max="4" width="12.7109375" customWidth="1" outlineLevel="1"/>
    <col min="5" max="6" width="10.7109375" customWidth="1" outlineLevel="1"/>
    <col min="7" max="7" width="14.7109375" customWidth="1" outlineLevel="1"/>
    <col min="8" max="8" width="2.7109375" customWidth="1" outlineLevel="1"/>
    <col min="15" max="15" width="0" hidden="1" customWidth="1"/>
    <col min="20" max="20" width="0" hidden="1" customWidth="1"/>
  </cols>
  <sheetData>
    <row r="1" spans="1:8" x14ac:dyDescent="0.25">
      <c r="A1" s="5" t="s">
        <v>0</v>
      </c>
      <c r="B1" s="5"/>
      <c r="C1" s="5"/>
      <c r="D1" s="5"/>
      <c r="E1" s="5"/>
      <c r="F1" s="5"/>
      <c r="G1" s="5"/>
      <c r="H1" s="6" t="s">
        <v>1</v>
      </c>
    </row>
    <row r="2" spans="1:8" x14ac:dyDescent="0.25">
      <c r="A2" s="5" t="s">
        <v>2</v>
      </c>
      <c r="B2" s="5"/>
      <c r="C2" s="5"/>
      <c r="D2" s="5"/>
      <c r="E2" s="5"/>
      <c r="F2" s="5"/>
      <c r="G2" s="5"/>
      <c r="H2" s="5"/>
    </row>
    <row r="3" spans="1:8" x14ac:dyDescent="0.25">
      <c r="A3" s="5" t="s">
        <v>3</v>
      </c>
      <c r="B3" s="5"/>
      <c r="C3" s="5"/>
      <c r="D3" s="5"/>
      <c r="E3" s="5"/>
      <c r="F3" s="5"/>
      <c r="G3" s="5"/>
      <c r="H3" s="5"/>
    </row>
    <row r="4" spans="1:8" x14ac:dyDescent="0.25">
      <c r="A4" s="5" t="s">
        <v>4</v>
      </c>
      <c r="B4" s="5"/>
      <c r="C4" s="5"/>
      <c r="D4" s="5"/>
      <c r="E4" s="5"/>
      <c r="F4" s="5"/>
      <c r="G4" s="5"/>
      <c r="H4" s="5"/>
    </row>
    <row r="5" spans="1:8" x14ac:dyDescent="0.25">
      <c r="A5" s="7"/>
      <c r="B5" s="7"/>
      <c r="C5" s="7"/>
      <c r="D5" s="7"/>
      <c r="E5" s="7"/>
      <c r="F5" s="7"/>
      <c r="G5" s="7"/>
      <c r="H5" s="6" t="s">
        <v>5</v>
      </c>
    </row>
    <row r="6" spans="1:8" x14ac:dyDescent="0.25">
      <c r="A6" s="8" t="s">
        <v>6</v>
      </c>
      <c r="B6" s="8"/>
      <c r="C6" s="8"/>
      <c r="D6" s="8"/>
      <c r="E6" s="8"/>
      <c r="F6" s="8"/>
      <c r="G6" s="8"/>
      <c r="H6" s="8"/>
    </row>
    <row r="7" spans="1:8" x14ac:dyDescent="0.25">
      <c r="A7" s="7"/>
      <c r="B7" s="7"/>
      <c r="C7" s="7"/>
      <c r="D7" s="7"/>
      <c r="E7" s="7"/>
      <c r="F7" s="7"/>
      <c r="G7" s="7"/>
      <c r="H7" s="7"/>
    </row>
    <row r="8" spans="1:8" x14ac:dyDescent="0.25">
      <c r="A8" s="5" t="s">
        <v>7</v>
      </c>
      <c r="B8" s="5"/>
      <c r="C8" s="5"/>
      <c r="D8" s="5"/>
      <c r="E8" s="5"/>
      <c r="F8" s="5"/>
      <c r="G8" s="7"/>
      <c r="H8" s="9" t="s">
        <v>8</v>
      </c>
    </row>
    <row r="9" spans="1:8" x14ac:dyDescent="0.25">
      <c r="A9" s="5" t="s">
        <v>9</v>
      </c>
      <c r="B9" s="5"/>
      <c r="C9" s="5"/>
      <c r="D9" s="5"/>
      <c r="E9" s="5"/>
      <c r="F9" s="5"/>
      <c r="G9" s="5"/>
      <c r="H9" s="7"/>
    </row>
    <row r="10" spans="1:8" x14ac:dyDescent="0.25">
      <c r="A10" s="10" t="s">
        <v>10</v>
      </c>
      <c r="B10" s="10"/>
      <c r="C10" s="10"/>
      <c r="D10" s="10"/>
      <c r="E10" s="10"/>
      <c r="F10" s="10"/>
      <c r="G10" s="10"/>
      <c r="H10" s="10"/>
    </row>
    <row r="11" spans="1:8" x14ac:dyDescent="0.25">
      <c r="A11" s="10" t="s">
        <v>11</v>
      </c>
      <c r="B11" s="10"/>
      <c r="C11" s="10"/>
      <c r="D11" s="10"/>
      <c r="E11" s="10"/>
      <c r="F11" s="10"/>
      <c r="G11" s="10"/>
      <c r="H11" s="10"/>
    </row>
    <row r="12" spans="1:8" ht="25.5" customHeight="1" x14ac:dyDescent="0.25">
      <c r="A12" s="11" t="s">
        <v>12</v>
      </c>
      <c r="B12" s="12"/>
      <c r="C12" s="12"/>
      <c r="D12" s="12"/>
      <c r="E12" s="12"/>
      <c r="F12" s="12"/>
      <c r="G12" s="12"/>
      <c r="H12" s="12"/>
    </row>
    <row r="13" spans="1:8" x14ac:dyDescent="0.25">
      <c r="A13" s="13" t="s">
        <v>13</v>
      </c>
      <c r="B13" s="12"/>
      <c r="C13" s="12"/>
      <c r="D13" s="12"/>
      <c r="E13" s="13" t="s">
        <v>14</v>
      </c>
      <c r="F13" s="12"/>
      <c r="G13" s="12"/>
      <c r="H13" s="12"/>
    </row>
    <row r="14" spans="1:8" x14ac:dyDescent="0.25">
      <c r="A14" s="13" t="s">
        <v>15</v>
      </c>
      <c r="B14" s="12"/>
      <c r="C14" s="12"/>
      <c r="D14" s="12"/>
      <c r="E14" s="13" t="s">
        <v>16</v>
      </c>
      <c r="F14" s="12"/>
      <c r="G14" s="12"/>
      <c r="H14" s="12"/>
    </row>
    <row r="15" spans="1:8" x14ac:dyDescent="0.25">
      <c r="A15" s="13" t="s">
        <v>17</v>
      </c>
      <c r="B15" s="12"/>
      <c r="C15" s="12"/>
      <c r="D15" s="12"/>
      <c r="E15" s="13" t="s">
        <v>18</v>
      </c>
      <c r="F15" s="12"/>
      <c r="G15" s="12"/>
      <c r="H15" s="12"/>
    </row>
    <row r="16" spans="1:8" x14ac:dyDescent="0.25">
      <c r="A16" s="13" t="s">
        <v>19</v>
      </c>
      <c r="B16" s="12"/>
      <c r="C16" s="12"/>
      <c r="D16" s="12"/>
      <c r="E16" s="13" t="s">
        <v>20</v>
      </c>
      <c r="F16" s="12"/>
      <c r="G16" s="12"/>
      <c r="H16" s="12"/>
    </row>
    <row r="17" spans="1:20" x14ac:dyDescent="0.25">
      <c r="A17" s="13" t="s">
        <v>21</v>
      </c>
      <c r="B17" s="12"/>
      <c r="C17" s="12"/>
      <c r="D17" s="12"/>
      <c r="E17" s="13" t="s">
        <v>22</v>
      </c>
      <c r="F17" s="12"/>
      <c r="G17" s="12"/>
      <c r="H17" s="12"/>
    </row>
    <row r="18" spans="1:20" x14ac:dyDescent="0.25">
      <c r="A18" s="7" t="s">
        <v>23</v>
      </c>
      <c r="B18" s="7"/>
      <c r="C18" s="7"/>
      <c r="D18" s="7"/>
      <c r="E18" s="7"/>
      <c r="F18" s="7"/>
      <c r="G18" s="7"/>
      <c r="H18" s="7"/>
    </row>
    <row r="19" spans="1:20" ht="38.25" customHeight="1" x14ac:dyDescent="0.25">
      <c r="A19" s="14" t="s">
        <v>24</v>
      </c>
      <c r="B19" s="14"/>
      <c r="C19" s="14"/>
      <c r="D19" s="14"/>
      <c r="E19" s="14"/>
      <c r="F19" s="14"/>
      <c r="G19" s="14"/>
      <c r="H19" s="14"/>
    </row>
    <row r="20" spans="1:20" x14ac:dyDescent="0.25">
      <c r="A20" s="7"/>
      <c r="B20" s="7"/>
      <c r="C20" s="7"/>
      <c r="D20" s="7"/>
      <c r="E20" s="7"/>
      <c r="F20" s="7"/>
      <c r="G20" s="7"/>
      <c r="H20" s="7"/>
    </row>
    <row r="21" spans="1:20" x14ac:dyDescent="0.25">
      <c r="A21" s="5" t="s">
        <v>25</v>
      </c>
      <c r="B21" s="5"/>
      <c r="C21" s="5"/>
      <c r="D21" s="5"/>
      <c r="E21" s="5"/>
      <c r="F21" s="5"/>
      <c r="G21" s="5"/>
      <c r="H21" s="5"/>
    </row>
    <row r="22" spans="1:20" x14ac:dyDescent="0.25">
      <c r="A22" s="7" t="s">
        <v>26</v>
      </c>
      <c r="B22" s="7"/>
      <c r="C22" s="7"/>
      <c r="D22" s="7"/>
      <c r="E22" s="7"/>
      <c r="F22" s="7"/>
      <c r="G22" s="7"/>
      <c r="H22" s="7"/>
    </row>
    <row r="23" spans="1:20" x14ac:dyDescent="0.25">
      <c r="A23" s="5" t="s">
        <v>27</v>
      </c>
      <c r="B23" s="5"/>
      <c r="C23" s="5"/>
      <c r="D23" s="5"/>
      <c r="E23" s="5"/>
      <c r="F23" s="5"/>
      <c r="G23" s="5"/>
      <c r="H23" s="5"/>
    </row>
    <row r="24" spans="1:20" x14ac:dyDescent="0.25">
      <c r="A24" s="10"/>
      <c r="B24" s="10"/>
      <c r="C24" s="10"/>
      <c r="D24" s="10"/>
      <c r="E24" s="10"/>
      <c r="F24" s="10"/>
      <c r="G24" s="10"/>
      <c r="H24" s="10"/>
    </row>
    <row r="25" spans="1:20" x14ac:dyDescent="0.25">
      <c r="A25" s="13" t="s">
        <v>28</v>
      </c>
      <c r="B25" s="13" t="s">
        <v>29</v>
      </c>
      <c r="C25" s="13" t="s">
        <v>30</v>
      </c>
      <c r="D25" s="13" t="s">
        <v>31</v>
      </c>
      <c r="E25" s="13" t="s">
        <v>32</v>
      </c>
      <c r="F25" s="13" t="s">
        <v>33</v>
      </c>
      <c r="G25" s="9" t="s">
        <v>34</v>
      </c>
      <c r="H25" s="7"/>
    </row>
    <row r="26" spans="1:20" x14ac:dyDescent="0.25">
      <c r="A26" s="7"/>
      <c r="B26" s="7"/>
      <c r="C26" s="7"/>
      <c r="D26" s="7"/>
      <c r="E26" s="7"/>
      <c r="F26" s="7"/>
      <c r="G26" s="7"/>
      <c r="H26" s="7"/>
    </row>
    <row r="27" spans="1:20" x14ac:dyDescent="0.25">
      <c r="A27" s="15">
        <v>1</v>
      </c>
      <c r="B27" s="15">
        <v>6000</v>
      </c>
      <c r="C27" s="15" t="s">
        <v>35</v>
      </c>
      <c r="D27" s="16">
        <v>0</v>
      </c>
      <c r="E27" s="17">
        <v>0</v>
      </c>
      <c r="F27" s="17">
        <v>0</v>
      </c>
      <c r="G27" s="18">
        <f>((D27-E27+F27)*(B27))</f>
        <v>0</v>
      </c>
      <c r="H27" s="19"/>
      <c r="I27" s="2">
        <f>((D27*B27))</f>
        <v>0</v>
      </c>
      <c r="J27" s="2">
        <f>((E27*B27))</f>
        <v>0</v>
      </c>
      <c r="K27" s="2">
        <f>((F27*B27))</f>
        <v>0</v>
      </c>
      <c r="O27" s="1" t="s">
        <v>36</v>
      </c>
    </row>
    <row r="28" spans="1:20" x14ac:dyDescent="0.25">
      <c r="A28" s="20" t="s">
        <v>37</v>
      </c>
      <c r="B28" s="20"/>
      <c r="C28" s="20"/>
      <c r="D28" s="20"/>
      <c r="E28" s="20"/>
      <c r="F28" s="20"/>
      <c r="G28" s="20"/>
      <c r="H28" s="20"/>
      <c r="T28" s="3" t="s">
        <v>36</v>
      </c>
    </row>
    <row r="29" spans="1:20" x14ac:dyDescent="0.25">
      <c r="A29" s="21" t="s">
        <v>39</v>
      </c>
      <c r="B29" s="21"/>
      <c r="C29" s="22"/>
      <c r="D29" s="22"/>
      <c r="E29" s="22"/>
      <c r="F29" s="22"/>
      <c r="G29" s="22"/>
      <c r="H29" s="19"/>
      <c r="T29" s="3" t="s">
        <v>38</v>
      </c>
    </row>
    <row r="30" spans="1:20" x14ac:dyDescent="0.25">
      <c r="A30" s="23">
        <v>2</v>
      </c>
      <c r="B30" s="23">
        <v>800</v>
      </c>
      <c r="C30" s="23" t="s">
        <v>35</v>
      </c>
      <c r="D30" s="24">
        <v>0</v>
      </c>
      <c r="E30" s="25">
        <v>0</v>
      </c>
      <c r="F30" s="25">
        <v>0</v>
      </c>
      <c r="G30" s="26">
        <f>((D30-E30+F30)*(B30))</f>
        <v>0</v>
      </c>
      <c r="H30" s="27"/>
      <c r="I30" s="2">
        <f>((D30*B30))</f>
        <v>0</v>
      </c>
      <c r="J30" s="2">
        <f>((E30*B30))</f>
        <v>0</v>
      </c>
      <c r="K30" s="2">
        <f>((F30*B30))</f>
        <v>0</v>
      </c>
      <c r="O30" s="1" t="s">
        <v>40</v>
      </c>
    </row>
    <row r="31" spans="1:20" x14ac:dyDescent="0.25">
      <c r="A31" s="28" t="s">
        <v>41</v>
      </c>
      <c r="B31" s="28"/>
      <c r="C31" s="28"/>
      <c r="D31" s="28"/>
      <c r="E31" s="28"/>
      <c r="F31" s="28"/>
      <c r="G31" s="28"/>
      <c r="H31" s="28"/>
      <c r="T31" s="3" t="s">
        <v>40</v>
      </c>
    </row>
    <row r="32" spans="1:20" x14ac:dyDescent="0.25">
      <c r="A32" s="29" t="s">
        <v>39</v>
      </c>
      <c r="B32" s="29"/>
      <c r="C32" s="12"/>
      <c r="D32" s="12"/>
      <c r="E32" s="12"/>
      <c r="F32" s="12"/>
      <c r="G32" s="12"/>
      <c r="H32" s="27"/>
      <c r="T32" s="3" t="s">
        <v>38</v>
      </c>
    </row>
    <row r="33" spans="1:20" x14ac:dyDescent="0.25">
      <c r="A33" s="15">
        <v>3</v>
      </c>
      <c r="B33" s="15">
        <v>45000</v>
      </c>
      <c r="C33" s="15" t="s">
        <v>42</v>
      </c>
      <c r="D33" s="16">
        <v>0</v>
      </c>
      <c r="E33" s="17">
        <v>0</v>
      </c>
      <c r="F33" s="17">
        <v>0</v>
      </c>
      <c r="G33" s="18">
        <f>((D33-E33+F33)*(B33))</f>
        <v>0</v>
      </c>
      <c r="H33" s="19"/>
      <c r="I33" s="2">
        <f>((D33*B33))</f>
        <v>0</v>
      </c>
      <c r="J33" s="2">
        <f>((E33*B33))</f>
        <v>0</v>
      </c>
      <c r="K33" s="2">
        <f>((F33*B33))</f>
        <v>0</v>
      </c>
      <c r="O33" s="1" t="s">
        <v>43</v>
      </c>
    </row>
    <row r="34" spans="1:20" x14ac:dyDescent="0.25">
      <c r="A34" s="20" t="s">
        <v>44</v>
      </c>
      <c r="B34" s="20"/>
      <c r="C34" s="20"/>
      <c r="D34" s="20"/>
      <c r="E34" s="20"/>
      <c r="F34" s="20"/>
      <c r="G34" s="20"/>
      <c r="H34" s="20"/>
      <c r="T34" s="3" t="s">
        <v>43</v>
      </c>
    </row>
    <row r="35" spans="1:20" x14ac:dyDescent="0.25">
      <c r="A35" s="21" t="s">
        <v>39</v>
      </c>
      <c r="B35" s="21"/>
      <c r="C35" s="22"/>
      <c r="D35" s="22"/>
      <c r="E35" s="22"/>
      <c r="F35" s="22"/>
      <c r="G35" s="22"/>
      <c r="H35" s="19"/>
      <c r="T35" s="3" t="s">
        <v>38</v>
      </c>
    </row>
    <row r="36" spans="1:20" x14ac:dyDescent="0.25">
      <c r="A36" s="23">
        <v>4</v>
      </c>
      <c r="B36" s="23">
        <v>8000</v>
      </c>
      <c r="C36" s="23" t="s">
        <v>42</v>
      </c>
      <c r="D36" s="24">
        <v>0</v>
      </c>
      <c r="E36" s="25">
        <v>0</v>
      </c>
      <c r="F36" s="25">
        <v>0</v>
      </c>
      <c r="G36" s="26">
        <f>((D36-E36+F36)*(B36))</f>
        <v>0</v>
      </c>
      <c r="H36" s="27"/>
      <c r="I36" s="2">
        <f>((D36*B36))</f>
        <v>0</v>
      </c>
      <c r="J36" s="2">
        <f>((E36*B36))</f>
        <v>0</v>
      </c>
      <c r="K36" s="2">
        <f>((F36*B36))</f>
        <v>0</v>
      </c>
      <c r="O36" s="1" t="s">
        <v>45</v>
      </c>
    </row>
    <row r="37" spans="1:20" x14ac:dyDescent="0.25">
      <c r="A37" s="28" t="s">
        <v>46</v>
      </c>
      <c r="B37" s="28"/>
      <c r="C37" s="28"/>
      <c r="D37" s="28"/>
      <c r="E37" s="28"/>
      <c r="F37" s="28"/>
      <c r="G37" s="28"/>
      <c r="H37" s="28"/>
      <c r="T37" s="3" t="s">
        <v>45</v>
      </c>
    </row>
    <row r="38" spans="1:20" x14ac:dyDescent="0.25">
      <c r="A38" s="29" t="s">
        <v>39</v>
      </c>
      <c r="B38" s="29"/>
      <c r="C38" s="12"/>
      <c r="D38" s="12"/>
      <c r="E38" s="12"/>
      <c r="F38" s="12"/>
      <c r="G38" s="12"/>
      <c r="H38" s="27"/>
      <c r="T38" s="3" t="s">
        <v>38</v>
      </c>
    </row>
    <row r="39" spans="1:20" x14ac:dyDescent="0.25">
      <c r="A39" s="15">
        <v>5</v>
      </c>
      <c r="B39" s="15">
        <v>2000</v>
      </c>
      <c r="C39" s="15" t="s">
        <v>35</v>
      </c>
      <c r="D39" s="16">
        <v>0</v>
      </c>
      <c r="E39" s="17">
        <v>0</v>
      </c>
      <c r="F39" s="17">
        <v>0</v>
      </c>
      <c r="G39" s="18">
        <f>((D39-E39+F39)*(B39))</f>
        <v>0</v>
      </c>
      <c r="H39" s="19"/>
      <c r="I39" s="2">
        <f>((D39*B39))</f>
        <v>0</v>
      </c>
      <c r="J39" s="2">
        <f>((E39*B39))</f>
        <v>0</v>
      </c>
      <c r="K39" s="2">
        <f>((F39*B39))</f>
        <v>0</v>
      </c>
      <c r="O39" s="1" t="s">
        <v>47</v>
      </c>
    </row>
    <row r="40" spans="1:20" x14ac:dyDescent="0.25">
      <c r="A40" s="20" t="s">
        <v>48</v>
      </c>
      <c r="B40" s="20"/>
      <c r="C40" s="20"/>
      <c r="D40" s="20"/>
      <c r="E40" s="20"/>
      <c r="F40" s="20"/>
      <c r="G40" s="20"/>
      <c r="H40" s="20"/>
      <c r="T40" s="3" t="s">
        <v>47</v>
      </c>
    </row>
    <row r="41" spans="1:20" x14ac:dyDescent="0.25">
      <c r="A41" s="21" t="s">
        <v>39</v>
      </c>
      <c r="B41" s="21"/>
      <c r="C41" s="22"/>
      <c r="D41" s="22"/>
      <c r="E41" s="22"/>
      <c r="F41" s="22"/>
      <c r="G41" s="22"/>
      <c r="H41" s="19"/>
      <c r="T41" s="3" t="s">
        <v>38</v>
      </c>
    </row>
    <row r="42" spans="1:20" x14ac:dyDescent="0.25">
      <c r="A42" s="23">
        <v>6</v>
      </c>
      <c r="B42" s="23">
        <v>1500</v>
      </c>
      <c r="C42" s="23" t="s">
        <v>35</v>
      </c>
      <c r="D42" s="24">
        <v>0</v>
      </c>
      <c r="E42" s="25">
        <v>0</v>
      </c>
      <c r="F42" s="25">
        <v>0</v>
      </c>
      <c r="G42" s="26">
        <f>((D42-E42+F42)*(B42))</f>
        <v>0</v>
      </c>
      <c r="H42" s="27"/>
      <c r="I42" s="2">
        <f>((D42*B42))</f>
        <v>0</v>
      </c>
      <c r="J42" s="2">
        <f>((E42*B42))</f>
        <v>0</v>
      </c>
      <c r="K42" s="2">
        <f>((F42*B42))</f>
        <v>0</v>
      </c>
      <c r="O42" s="1" t="s">
        <v>49</v>
      </c>
    </row>
    <row r="43" spans="1:20" x14ac:dyDescent="0.25">
      <c r="A43" s="28" t="s">
        <v>50</v>
      </c>
      <c r="B43" s="28"/>
      <c r="C43" s="28"/>
      <c r="D43" s="28"/>
      <c r="E43" s="28"/>
      <c r="F43" s="28"/>
      <c r="G43" s="28"/>
      <c r="H43" s="28"/>
      <c r="T43" s="3" t="s">
        <v>49</v>
      </c>
    </row>
    <row r="44" spans="1:20" x14ac:dyDescent="0.25">
      <c r="A44" s="29" t="s">
        <v>39</v>
      </c>
      <c r="B44" s="29"/>
      <c r="C44" s="12"/>
      <c r="D44" s="12"/>
      <c r="E44" s="12"/>
      <c r="F44" s="12"/>
      <c r="G44" s="12"/>
      <c r="H44" s="27"/>
      <c r="T44" s="3" t="s">
        <v>38</v>
      </c>
    </row>
    <row r="45" spans="1:20" x14ac:dyDescent="0.25">
      <c r="A45" s="15">
        <v>7</v>
      </c>
      <c r="B45" s="15">
        <v>100</v>
      </c>
      <c r="C45" s="15" t="s">
        <v>51</v>
      </c>
      <c r="D45" s="16">
        <v>0</v>
      </c>
      <c r="E45" s="17">
        <v>0</v>
      </c>
      <c r="F45" s="17">
        <v>0</v>
      </c>
      <c r="G45" s="18">
        <f>((D45-E45+F45)*(B45))</f>
        <v>0</v>
      </c>
      <c r="H45" s="19"/>
      <c r="I45" s="2">
        <f>((D45*B45))</f>
        <v>0</v>
      </c>
      <c r="J45" s="2">
        <f>((E45*B45))</f>
        <v>0</v>
      </c>
      <c r="K45" s="2">
        <f>((F45*B45))</f>
        <v>0</v>
      </c>
      <c r="O45" s="1" t="s">
        <v>52</v>
      </c>
    </row>
    <row r="46" spans="1:20" x14ac:dyDescent="0.25">
      <c r="A46" s="20" t="s">
        <v>53</v>
      </c>
      <c r="B46" s="20"/>
      <c r="C46" s="20"/>
      <c r="D46" s="20"/>
      <c r="E46" s="20"/>
      <c r="F46" s="20"/>
      <c r="G46" s="20"/>
      <c r="H46" s="20"/>
      <c r="T46" s="3" t="s">
        <v>52</v>
      </c>
    </row>
    <row r="47" spans="1:20" x14ac:dyDescent="0.25">
      <c r="A47" s="21" t="s">
        <v>39</v>
      </c>
      <c r="B47" s="21"/>
      <c r="C47" s="22"/>
      <c r="D47" s="22"/>
      <c r="E47" s="22"/>
      <c r="F47" s="22"/>
      <c r="G47" s="22"/>
      <c r="H47" s="19"/>
      <c r="T47" s="3" t="s">
        <v>38</v>
      </c>
    </row>
    <row r="48" spans="1:20" x14ac:dyDescent="0.25">
      <c r="A48" s="23">
        <v>8</v>
      </c>
      <c r="B48" s="23">
        <v>10000</v>
      </c>
      <c r="C48" s="23" t="s">
        <v>35</v>
      </c>
      <c r="D48" s="24">
        <v>0</v>
      </c>
      <c r="E48" s="25">
        <v>0</v>
      </c>
      <c r="F48" s="25">
        <v>0</v>
      </c>
      <c r="G48" s="26">
        <f>((D48-E48+F48)*(B48))</f>
        <v>0</v>
      </c>
      <c r="H48" s="27"/>
      <c r="I48" s="2">
        <f>((D48*B48))</f>
        <v>0</v>
      </c>
      <c r="J48" s="2">
        <f>((E48*B48))</f>
        <v>0</v>
      </c>
      <c r="K48" s="2">
        <f>((F48*B48))</f>
        <v>0</v>
      </c>
      <c r="O48" s="1" t="s">
        <v>54</v>
      </c>
    </row>
    <row r="49" spans="1:20" x14ac:dyDescent="0.25">
      <c r="A49" s="28" t="s">
        <v>55</v>
      </c>
      <c r="B49" s="28"/>
      <c r="C49" s="28"/>
      <c r="D49" s="28"/>
      <c r="E49" s="28"/>
      <c r="F49" s="28"/>
      <c r="G49" s="28"/>
      <c r="H49" s="28"/>
      <c r="T49" s="3" t="s">
        <v>54</v>
      </c>
    </row>
    <row r="50" spans="1:20" x14ac:dyDescent="0.25">
      <c r="A50" s="29" t="s">
        <v>39</v>
      </c>
      <c r="B50" s="29"/>
      <c r="C50" s="12"/>
      <c r="D50" s="12"/>
      <c r="E50" s="12"/>
      <c r="F50" s="12"/>
      <c r="G50" s="12"/>
      <c r="H50" s="27"/>
      <c r="T50" s="3" t="s">
        <v>38</v>
      </c>
    </row>
    <row r="51" spans="1:20" x14ac:dyDescent="0.25">
      <c r="A51" s="15">
        <v>9</v>
      </c>
      <c r="B51" s="15">
        <v>300000</v>
      </c>
      <c r="C51" s="15" t="s">
        <v>42</v>
      </c>
      <c r="D51" s="16">
        <v>0</v>
      </c>
      <c r="E51" s="17">
        <v>0</v>
      </c>
      <c r="F51" s="17">
        <v>0</v>
      </c>
      <c r="G51" s="18">
        <f>((D51-E51+F51)*(B51))</f>
        <v>0</v>
      </c>
      <c r="H51" s="19"/>
      <c r="I51" s="2">
        <f>((D51*B51))</f>
        <v>0</v>
      </c>
      <c r="J51" s="2">
        <f>((E51*B51))</f>
        <v>0</v>
      </c>
      <c r="K51" s="2">
        <f>((F51*B51))</f>
        <v>0</v>
      </c>
      <c r="O51" s="1" t="s">
        <v>56</v>
      </c>
    </row>
    <row r="52" spans="1:20" x14ac:dyDescent="0.25">
      <c r="A52" s="20" t="s">
        <v>57</v>
      </c>
      <c r="B52" s="20"/>
      <c r="C52" s="20"/>
      <c r="D52" s="20"/>
      <c r="E52" s="20"/>
      <c r="F52" s="20"/>
      <c r="G52" s="20"/>
      <c r="H52" s="20"/>
      <c r="T52" s="3" t="s">
        <v>56</v>
      </c>
    </row>
    <row r="53" spans="1:20" x14ac:dyDescent="0.25">
      <c r="A53" s="21" t="s">
        <v>39</v>
      </c>
      <c r="B53" s="21"/>
      <c r="C53" s="22"/>
      <c r="D53" s="22"/>
      <c r="E53" s="22"/>
      <c r="F53" s="22"/>
      <c r="G53" s="22"/>
      <c r="H53" s="19"/>
      <c r="T53" s="3" t="s">
        <v>38</v>
      </c>
    </row>
    <row r="54" spans="1:20" x14ac:dyDescent="0.25">
      <c r="A54" s="23">
        <v>10</v>
      </c>
      <c r="B54" s="23">
        <v>20000</v>
      </c>
      <c r="C54" s="23" t="s">
        <v>42</v>
      </c>
      <c r="D54" s="24">
        <v>0</v>
      </c>
      <c r="E54" s="25">
        <v>0</v>
      </c>
      <c r="F54" s="25">
        <v>0</v>
      </c>
      <c r="G54" s="26">
        <f>((D54-E54+F54)*(B54))</f>
        <v>0</v>
      </c>
      <c r="H54" s="27"/>
      <c r="I54" s="2">
        <f>((D54*B54))</f>
        <v>0</v>
      </c>
      <c r="J54" s="2">
        <f>((E54*B54))</f>
        <v>0</v>
      </c>
      <c r="K54" s="2">
        <f>((F54*B54))</f>
        <v>0</v>
      </c>
      <c r="O54" s="1" t="s">
        <v>58</v>
      </c>
    </row>
    <row r="55" spans="1:20" x14ac:dyDescent="0.25">
      <c r="A55" s="28" t="s">
        <v>59</v>
      </c>
      <c r="B55" s="28"/>
      <c r="C55" s="28"/>
      <c r="D55" s="28"/>
      <c r="E55" s="28"/>
      <c r="F55" s="28"/>
      <c r="G55" s="28"/>
      <c r="H55" s="28"/>
      <c r="T55" s="3" t="s">
        <v>58</v>
      </c>
    </row>
    <row r="56" spans="1:20" x14ac:dyDescent="0.25">
      <c r="A56" s="29" t="s">
        <v>39</v>
      </c>
      <c r="B56" s="29"/>
      <c r="C56" s="12"/>
      <c r="D56" s="12"/>
      <c r="E56" s="12"/>
      <c r="F56" s="12"/>
      <c r="G56" s="12"/>
      <c r="H56" s="27"/>
      <c r="T56" s="3" t="s">
        <v>38</v>
      </c>
    </row>
    <row r="57" spans="1:20" x14ac:dyDescent="0.25">
      <c r="A57" s="15">
        <v>11</v>
      </c>
      <c r="B57" s="15">
        <v>10000</v>
      </c>
      <c r="C57" s="15" t="s">
        <v>42</v>
      </c>
      <c r="D57" s="16">
        <v>0</v>
      </c>
      <c r="E57" s="17">
        <v>0</v>
      </c>
      <c r="F57" s="17">
        <v>0</v>
      </c>
      <c r="G57" s="18">
        <f>((D57-E57+F57)*(B57))</f>
        <v>0</v>
      </c>
      <c r="H57" s="19"/>
      <c r="I57" s="2">
        <f>((D57*B57))</f>
        <v>0</v>
      </c>
      <c r="J57" s="2">
        <f>((E57*B57))</f>
        <v>0</v>
      </c>
      <c r="K57" s="2">
        <f>((F57*B57))</f>
        <v>0</v>
      </c>
      <c r="O57" s="1" t="s">
        <v>60</v>
      </c>
    </row>
    <row r="58" spans="1:20" x14ac:dyDescent="0.25">
      <c r="A58" s="20" t="s">
        <v>61</v>
      </c>
      <c r="B58" s="20"/>
      <c r="C58" s="20"/>
      <c r="D58" s="20"/>
      <c r="E58" s="20"/>
      <c r="F58" s="20"/>
      <c r="G58" s="20"/>
      <c r="H58" s="20"/>
      <c r="T58" s="3" t="s">
        <v>60</v>
      </c>
    </row>
    <row r="59" spans="1:20" x14ac:dyDescent="0.25">
      <c r="A59" s="21" t="s">
        <v>39</v>
      </c>
      <c r="B59" s="21"/>
      <c r="C59" s="22"/>
      <c r="D59" s="22"/>
      <c r="E59" s="22"/>
      <c r="F59" s="22"/>
      <c r="G59" s="22"/>
      <c r="H59" s="19"/>
      <c r="T59" s="3" t="s">
        <v>38</v>
      </c>
    </row>
    <row r="60" spans="1:20" x14ac:dyDescent="0.25">
      <c r="A60" s="23">
        <v>12</v>
      </c>
      <c r="B60" s="23">
        <v>3000</v>
      </c>
      <c r="C60" s="23" t="s">
        <v>51</v>
      </c>
      <c r="D60" s="24">
        <v>0</v>
      </c>
      <c r="E60" s="25">
        <v>0</v>
      </c>
      <c r="F60" s="25">
        <v>0</v>
      </c>
      <c r="G60" s="26">
        <f>((D60-E60+F60)*(B60))</f>
        <v>0</v>
      </c>
      <c r="H60" s="27"/>
      <c r="I60" s="2">
        <f>((D60*B60))</f>
        <v>0</v>
      </c>
      <c r="J60" s="2">
        <f>((E60*B60))</f>
        <v>0</v>
      </c>
      <c r="K60" s="2">
        <f>((F60*B60))</f>
        <v>0</v>
      </c>
      <c r="O60" s="1" t="s">
        <v>62</v>
      </c>
    </row>
    <row r="61" spans="1:20" x14ac:dyDescent="0.25">
      <c r="A61" s="28" t="s">
        <v>63</v>
      </c>
      <c r="B61" s="28"/>
      <c r="C61" s="28"/>
      <c r="D61" s="28"/>
      <c r="E61" s="28"/>
      <c r="F61" s="28"/>
      <c r="G61" s="28"/>
      <c r="H61" s="28"/>
      <c r="T61" s="3" t="s">
        <v>62</v>
      </c>
    </row>
    <row r="62" spans="1:20" x14ac:dyDescent="0.25">
      <c r="A62" s="29" t="s">
        <v>39</v>
      </c>
      <c r="B62" s="29"/>
      <c r="C62" s="12"/>
      <c r="D62" s="12"/>
      <c r="E62" s="12"/>
      <c r="F62" s="12"/>
      <c r="G62" s="12"/>
      <c r="H62" s="27"/>
      <c r="T62" s="3" t="s">
        <v>38</v>
      </c>
    </row>
    <row r="63" spans="1:20" x14ac:dyDescent="0.25">
      <c r="A63" s="15">
        <v>13</v>
      </c>
      <c r="B63" s="15">
        <v>40000</v>
      </c>
      <c r="C63" s="15" t="s">
        <v>42</v>
      </c>
      <c r="D63" s="16">
        <v>0</v>
      </c>
      <c r="E63" s="17">
        <v>0</v>
      </c>
      <c r="F63" s="17">
        <v>0</v>
      </c>
      <c r="G63" s="18">
        <f>((D63-E63+F63)*(B63))</f>
        <v>0</v>
      </c>
      <c r="H63" s="19"/>
      <c r="I63" s="2">
        <f>((D63*B63))</f>
        <v>0</v>
      </c>
      <c r="J63" s="2">
        <f>((E63*B63))</f>
        <v>0</v>
      </c>
      <c r="K63" s="2">
        <f>((F63*B63))</f>
        <v>0</v>
      </c>
      <c r="O63" s="1" t="s">
        <v>64</v>
      </c>
    </row>
    <row r="64" spans="1:20" x14ac:dyDescent="0.25">
      <c r="A64" s="20" t="s">
        <v>65</v>
      </c>
      <c r="B64" s="20"/>
      <c r="C64" s="20"/>
      <c r="D64" s="20"/>
      <c r="E64" s="20"/>
      <c r="F64" s="20"/>
      <c r="G64" s="20"/>
      <c r="H64" s="20"/>
      <c r="T64" s="3" t="s">
        <v>64</v>
      </c>
    </row>
    <row r="65" spans="1:20" x14ac:dyDescent="0.25">
      <c r="A65" s="21" t="s">
        <v>39</v>
      </c>
      <c r="B65" s="21"/>
      <c r="C65" s="22"/>
      <c r="D65" s="22"/>
      <c r="E65" s="22"/>
      <c r="F65" s="22"/>
      <c r="G65" s="22"/>
      <c r="H65" s="19"/>
      <c r="T65" s="3" t="s">
        <v>38</v>
      </c>
    </row>
    <row r="66" spans="1:20" x14ac:dyDescent="0.25">
      <c r="A66" s="23">
        <v>14</v>
      </c>
      <c r="B66" s="23">
        <v>800</v>
      </c>
      <c r="C66" s="23" t="s">
        <v>66</v>
      </c>
      <c r="D66" s="24">
        <v>0</v>
      </c>
      <c r="E66" s="25">
        <v>0</v>
      </c>
      <c r="F66" s="25">
        <v>0</v>
      </c>
      <c r="G66" s="26">
        <f>((D66-E66+F66)*(B66))</f>
        <v>0</v>
      </c>
      <c r="H66" s="27"/>
      <c r="I66" s="2">
        <f>((D66*B66))</f>
        <v>0</v>
      </c>
      <c r="J66" s="2">
        <f>((E66*B66))</f>
        <v>0</v>
      </c>
      <c r="K66" s="2">
        <f>((F66*B66))</f>
        <v>0</v>
      </c>
      <c r="O66" s="1" t="s">
        <v>67</v>
      </c>
    </row>
    <row r="67" spans="1:20" x14ac:dyDescent="0.25">
      <c r="A67" s="28" t="s">
        <v>68</v>
      </c>
      <c r="B67" s="28"/>
      <c r="C67" s="28"/>
      <c r="D67" s="28"/>
      <c r="E67" s="28"/>
      <c r="F67" s="28"/>
      <c r="G67" s="28"/>
      <c r="H67" s="28"/>
      <c r="T67" s="3" t="s">
        <v>67</v>
      </c>
    </row>
    <row r="68" spans="1:20" x14ac:dyDescent="0.25">
      <c r="A68" s="29" t="s">
        <v>39</v>
      </c>
      <c r="B68" s="29"/>
      <c r="C68" s="12"/>
      <c r="D68" s="12"/>
      <c r="E68" s="12"/>
      <c r="F68" s="12"/>
      <c r="G68" s="12"/>
      <c r="H68" s="27"/>
      <c r="T68" s="3" t="s">
        <v>38</v>
      </c>
    </row>
    <row r="69" spans="1:20" x14ac:dyDescent="0.25">
      <c r="A69" s="15">
        <v>15</v>
      </c>
      <c r="B69" s="15">
        <v>3000</v>
      </c>
      <c r="C69" s="15" t="s">
        <v>69</v>
      </c>
      <c r="D69" s="16">
        <v>0</v>
      </c>
      <c r="E69" s="17">
        <v>0</v>
      </c>
      <c r="F69" s="17">
        <v>0</v>
      </c>
      <c r="G69" s="18">
        <f>((D69-E69+F69)*(B69))</f>
        <v>0</v>
      </c>
      <c r="H69" s="19"/>
      <c r="I69" s="2">
        <f>((D69*B69))</f>
        <v>0</v>
      </c>
      <c r="J69" s="2">
        <f>((E69*B69))</f>
        <v>0</v>
      </c>
      <c r="K69" s="2">
        <f>((F69*B69))</f>
        <v>0</v>
      </c>
      <c r="O69" s="1" t="s">
        <v>70</v>
      </c>
    </row>
    <row r="70" spans="1:20" x14ac:dyDescent="0.25">
      <c r="A70" s="20" t="s">
        <v>71</v>
      </c>
      <c r="B70" s="20"/>
      <c r="C70" s="20"/>
      <c r="D70" s="20"/>
      <c r="E70" s="20"/>
      <c r="F70" s="20"/>
      <c r="G70" s="20"/>
      <c r="H70" s="20"/>
      <c r="T70" s="3" t="s">
        <v>70</v>
      </c>
    </row>
    <row r="71" spans="1:20" x14ac:dyDescent="0.25">
      <c r="A71" s="21" t="s">
        <v>39</v>
      </c>
      <c r="B71" s="21"/>
      <c r="C71" s="22"/>
      <c r="D71" s="22"/>
      <c r="E71" s="22"/>
      <c r="F71" s="22"/>
      <c r="G71" s="22"/>
      <c r="H71" s="19"/>
      <c r="T71" s="3" t="s">
        <v>38</v>
      </c>
    </row>
    <row r="72" spans="1:20" x14ac:dyDescent="0.25">
      <c r="A72" s="23">
        <v>16</v>
      </c>
      <c r="B72" s="23">
        <v>15000</v>
      </c>
      <c r="C72" s="23" t="s">
        <v>72</v>
      </c>
      <c r="D72" s="24">
        <v>0</v>
      </c>
      <c r="E72" s="25">
        <v>0</v>
      </c>
      <c r="F72" s="25">
        <v>0</v>
      </c>
      <c r="G72" s="26">
        <f>((D72-E72+F72)*(B72))</f>
        <v>0</v>
      </c>
      <c r="H72" s="27"/>
      <c r="I72" s="2">
        <f>((D72*B72))</f>
        <v>0</v>
      </c>
      <c r="J72" s="2">
        <f>((E72*B72))</f>
        <v>0</v>
      </c>
      <c r="K72" s="2">
        <f>((F72*B72))</f>
        <v>0</v>
      </c>
      <c r="O72" s="1" t="s">
        <v>73</v>
      </c>
    </row>
    <row r="73" spans="1:20" x14ac:dyDescent="0.25">
      <c r="A73" s="28" t="s">
        <v>74</v>
      </c>
      <c r="B73" s="28"/>
      <c r="C73" s="28"/>
      <c r="D73" s="28"/>
      <c r="E73" s="28"/>
      <c r="F73" s="28"/>
      <c r="G73" s="28"/>
      <c r="H73" s="28"/>
      <c r="T73" s="3" t="s">
        <v>73</v>
      </c>
    </row>
    <row r="74" spans="1:20" x14ac:dyDescent="0.25">
      <c r="A74" s="29" t="s">
        <v>39</v>
      </c>
      <c r="B74" s="29"/>
      <c r="C74" s="12"/>
      <c r="D74" s="12"/>
      <c r="E74" s="12"/>
      <c r="F74" s="12"/>
      <c r="G74" s="12"/>
      <c r="H74" s="27"/>
      <c r="T74" s="3" t="s">
        <v>38</v>
      </c>
    </row>
    <row r="75" spans="1:20" x14ac:dyDescent="0.25">
      <c r="A75" s="15">
        <v>17</v>
      </c>
      <c r="B75" s="15">
        <v>8000</v>
      </c>
      <c r="C75" s="15" t="s">
        <v>35</v>
      </c>
      <c r="D75" s="16">
        <v>0</v>
      </c>
      <c r="E75" s="17">
        <v>0</v>
      </c>
      <c r="F75" s="17">
        <v>0</v>
      </c>
      <c r="G75" s="18">
        <f>((D75-E75+F75)*(B75))</f>
        <v>0</v>
      </c>
      <c r="H75" s="19"/>
      <c r="I75" s="2">
        <f>((D75*B75))</f>
        <v>0</v>
      </c>
      <c r="J75" s="2">
        <f>((E75*B75))</f>
        <v>0</v>
      </c>
      <c r="K75" s="2">
        <f>((F75*B75))</f>
        <v>0</v>
      </c>
      <c r="O75" s="1" t="s">
        <v>75</v>
      </c>
    </row>
    <row r="76" spans="1:20" x14ac:dyDescent="0.25">
      <c r="A76" s="20" t="s">
        <v>76</v>
      </c>
      <c r="B76" s="20"/>
      <c r="C76" s="20"/>
      <c r="D76" s="20"/>
      <c r="E76" s="20"/>
      <c r="F76" s="20"/>
      <c r="G76" s="20"/>
      <c r="H76" s="20"/>
      <c r="T76" s="3" t="s">
        <v>75</v>
      </c>
    </row>
    <row r="77" spans="1:20" x14ac:dyDescent="0.25">
      <c r="A77" s="21" t="s">
        <v>39</v>
      </c>
      <c r="B77" s="21"/>
      <c r="C77" s="22"/>
      <c r="D77" s="22"/>
      <c r="E77" s="22"/>
      <c r="F77" s="22"/>
      <c r="G77" s="22"/>
      <c r="H77" s="19"/>
      <c r="T77" s="3" t="s">
        <v>38</v>
      </c>
    </row>
    <row r="78" spans="1:20" x14ac:dyDescent="0.25">
      <c r="A78" s="23">
        <v>18</v>
      </c>
      <c r="B78" s="23">
        <v>1000</v>
      </c>
      <c r="C78" s="23" t="s">
        <v>35</v>
      </c>
      <c r="D78" s="24">
        <v>0</v>
      </c>
      <c r="E78" s="25">
        <v>0</v>
      </c>
      <c r="F78" s="25">
        <v>0</v>
      </c>
      <c r="G78" s="26">
        <f>((D78-E78+F78)*(B78))</f>
        <v>0</v>
      </c>
      <c r="H78" s="27"/>
      <c r="I78" s="2">
        <f>((D78*B78))</f>
        <v>0</v>
      </c>
      <c r="J78" s="2">
        <f>((E78*B78))</f>
        <v>0</v>
      </c>
      <c r="K78" s="2">
        <f>((F78*B78))</f>
        <v>0</v>
      </c>
      <c r="O78" s="1" t="s">
        <v>77</v>
      </c>
    </row>
    <row r="79" spans="1:20" x14ac:dyDescent="0.25">
      <c r="A79" s="28" t="s">
        <v>78</v>
      </c>
      <c r="B79" s="28"/>
      <c r="C79" s="28"/>
      <c r="D79" s="28"/>
      <c r="E79" s="28"/>
      <c r="F79" s="28"/>
      <c r="G79" s="28"/>
      <c r="H79" s="28"/>
      <c r="T79" s="3" t="s">
        <v>77</v>
      </c>
    </row>
    <row r="80" spans="1:20" x14ac:dyDescent="0.25">
      <c r="A80" s="29" t="s">
        <v>39</v>
      </c>
      <c r="B80" s="29"/>
      <c r="C80" s="12"/>
      <c r="D80" s="12"/>
      <c r="E80" s="12"/>
      <c r="F80" s="12"/>
      <c r="G80" s="12"/>
      <c r="H80" s="27"/>
      <c r="T80" s="3" t="s">
        <v>38</v>
      </c>
    </row>
    <row r="81" spans="1:20" x14ac:dyDescent="0.25">
      <c r="A81" s="15">
        <v>19</v>
      </c>
      <c r="B81" s="15">
        <v>800</v>
      </c>
      <c r="C81" s="15" t="s">
        <v>35</v>
      </c>
      <c r="D81" s="16">
        <v>0</v>
      </c>
      <c r="E81" s="17">
        <v>0</v>
      </c>
      <c r="F81" s="17">
        <v>0</v>
      </c>
      <c r="G81" s="18">
        <f>((D81-E81+F81)*(B81))</f>
        <v>0</v>
      </c>
      <c r="H81" s="19"/>
      <c r="I81" s="2">
        <f>((D81*B81))</f>
        <v>0</v>
      </c>
      <c r="J81" s="2">
        <f>((E81*B81))</f>
        <v>0</v>
      </c>
      <c r="K81" s="2">
        <f>((F81*B81))</f>
        <v>0</v>
      </c>
      <c r="O81" s="1" t="s">
        <v>79</v>
      </c>
    </row>
    <row r="82" spans="1:20" x14ac:dyDescent="0.25">
      <c r="A82" s="20" t="s">
        <v>80</v>
      </c>
      <c r="B82" s="20"/>
      <c r="C82" s="20"/>
      <c r="D82" s="20"/>
      <c r="E82" s="20"/>
      <c r="F82" s="20"/>
      <c r="G82" s="20"/>
      <c r="H82" s="20"/>
      <c r="T82" s="3" t="s">
        <v>79</v>
      </c>
    </row>
    <row r="83" spans="1:20" x14ac:dyDescent="0.25">
      <c r="A83" s="21" t="s">
        <v>39</v>
      </c>
      <c r="B83" s="21"/>
      <c r="C83" s="22"/>
      <c r="D83" s="22"/>
      <c r="E83" s="22"/>
      <c r="F83" s="22"/>
      <c r="G83" s="22"/>
      <c r="H83" s="19"/>
      <c r="T83" s="3" t="s">
        <v>38</v>
      </c>
    </row>
    <row r="84" spans="1:20" x14ac:dyDescent="0.25">
      <c r="A84" s="23">
        <v>20</v>
      </c>
      <c r="B84" s="23">
        <v>10000</v>
      </c>
      <c r="C84" s="23" t="s">
        <v>35</v>
      </c>
      <c r="D84" s="24">
        <v>0</v>
      </c>
      <c r="E84" s="25">
        <v>0</v>
      </c>
      <c r="F84" s="25">
        <v>0</v>
      </c>
      <c r="G84" s="26">
        <f>((D84-E84+F84)*(B84))</f>
        <v>0</v>
      </c>
      <c r="H84" s="27"/>
      <c r="I84" s="2">
        <f>((D84*B84))</f>
        <v>0</v>
      </c>
      <c r="J84" s="2">
        <f>((E84*B84))</f>
        <v>0</v>
      </c>
      <c r="K84" s="2">
        <f>((F84*B84))</f>
        <v>0</v>
      </c>
      <c r="O84" s="1" t="s">
        <v>81</v>
      </c>
    </row>
    <row r="85" spans="1:20" x14ac:dyDescent="0.25">
      <c r="A85" s="28" t="s">
        <v>82</v>
      </c>
      <c r="B85" s="28"/>
      <c r="C85" s="28"/>
      <c r="D85" s="28"/>
      <c r="E85" s="28"/>
      <c r="F85" s="28"/>
      <c r="G85" s="28"/>
      <c r="H85" s="28"/>
      <c r="T85" s="3" t="s">
        <v>81</v>
      </c>
    </row>
    <row r="86" spans="1:20" x14ac:dyDescent="0.25">
      <c r="A86" s="29" t="s">
        <v>39</v>
      </c>
      <c r="B86" s="29"/>
      <c r="C86" s="12"/>
      <c r="D86" s="12"/>
      <c r="E86" s="12"/>
      <c r="F86" s="12"/>
      <c r="G86" s="12"/>
      <c r="H86" s="27"/>
      <c r="T86" s="3" t="s">
        <v>38</v>
      </c>
    </row>
    <row r="87" spans="1:20" x14ac:dyDescent="0.25">
      <c r="A87" s="15">
        <v>21</v>
      </c>
      <c r="B87" s="15">
        <v>60000</v>
      </c>
      <c r="C87" s="15" t="s">
        <v>42</v>
      </c>
      <c r="D87" s="16">
        <v>0</v>
      </c>
      <c r="E87" s="17">
        <v>0</v>
      </c>
      <c r="F87" s="17">
        <v>0</v>
      </c>
      <c r="G87" s="18">
        <f>((D87-E87+F87)*(B87))</f>
        <v>0</v>
      </c>
      <c r="H87" s="19"/>
      <c r="I87" s="2">
        <f>((D87*B87))</f>
        <v>0</v>
      </c>
      <c r="J87" s="2">
        <f>((E87*B87))</f>
        <v>0</v>
      </c>
      <c r="K87" s="2">
        <f>((F87*B87))</f>
        <v>0</v>
      </c>
      <c r="O87" s="1" t="s">
        <v>83</v>
      </c>
    </row>
    <row r="88" spans="1:20" x14ac:dyDescent="0.25">
      <c r="A88" s="20" t="s">
        <v>84</v>
      </c>
      <c r="B88" s="20"/>
      <c r="C88" s="20"/>
      <c r="D88" s="20"/>
      <c r="E88" s="20"/>
      <c r="F88" s="20"/>
      <c r="G88" s="20"/>
      <c r="H88" s="20"/>
      <c r="T88" s="3" t="s">
        <v>83</v>
      </c>
    </row>
    <row r="89" spans="1:20" x14ac:dyDescent="0.25">
      <c r="A89" s="21" t="s">
        <v>39</v>
      </c>
      <c r="B89" s="21"/>
      <c r="C89" s="22"/>
      <c r="D89" s="22"/>
      <c r="E89" s="22"/>
      <c r="F89" s="22"/>
      <c r="G89" s="22"/>
      <c r="H89" s="19"/>
      <c r="T89" s="3" t="s">
        <v>38</v>
      </c>
    </row>
    <row r="90" spans="1:20" x14ac:dyDescent="0.25">
      <c r="A90" s="23">
        <v>22</v>
      </c>
      <c r="B90" s="23">
        <v>600</v>
      </c>
      <c r="C90" s="23" t="s">
        <v>35</v>
      </c>
      <c r="D90" s="24">
        <v>0</v>
      </c>
      <c r="E90" s="25">
        <v>0</v>
      </c>
      <c r="F90" s="25">
        <v>0</v>
      </c>
      <c r="G90" s="26">
        <f>((D90-E90+F90)*(B90))</f>
        <v>0</v>
      </c>
      <c r="H90" s="27"/>
      <c r="I90" s="2">
        <f>((D90*B90))</f>
        <v>0</v>
      </c>
      <c r="J90" s="2">
        <f>((E90*B90))</f>
        <v>0</v>
      </c>
      <c r="K90" s="2">
        <f>((F90*B90))</f>
        <v>0</v>
      </c>
      <c r="O90" s="1" t="s">
        <v>85</v>
      </c>
    </row>
    <row r="91" spans="1:20" x14ac:dyDescent="0.25">
      <c r="A91" s="28" t="s">
        <v>86</v>
      </c>
      <c r="B91" s="28"/>
      <c r="C91" s="28"/>
      <c r="D91" s="28"/>
      <c r="E91" s="28"/>
      <c r="F91" s="28"/>
      <c r="G91" s="28"/>
      <c r="H91" s="28"/>
      <c r="T91" s="3" t="s">
        <v>85</v>
      </c>
    </row>
    <row r="92" spans="1:20" x14ac:dyDescent="0.25">
      <c r="A92" s="29" t="s">
        <v>39</v>
      </c>
      <c r="B92" s="29"/>
      <c r="C92" s="12"/>
      <c r="D92" s="12"/>
      <c r="E92" s="12"/>
      <c r="F92" s="12"/>
      <c r="G92" s="12"/>
      <c r="H92" s="27"/>
      <c r="T92" s="3" t="s">
        <v>38</v>
      </c>
    </row>
    <row r="93" spans="1:20" x14ac:dyDescent="0.25">
      <c r="A93" s="15">
        <v>23</v>
      </c>
      <c r="B93" s="15">
        <v>1000</v>
      </c>
      <c r="C93" s="15" t="s">
        <v>69</v>
      </c>
      <c r="D93" s="16">
        <v>0</v>
      </c>
      <c r="E93" s="17">
        <v>0</v>
      </c>
      <c r="F93" s="17">
        <v>0</v>
      </c>
      <c r="G93" s="18">
        <f>((D93-E93+F93)*(B93))</f>
        <v>0</v>
      </c>
      <c r="H93" s="19"/>
      <c r="I93" s="2">
        <f>((D93*B93))</f>
        <v>0</v>
      </c>
      <c r="J93" s="2">
        <f>((E93*B93))</f>
        <v>0</v>
      </c>
      <c r="K93" s="2">
        <f>((F93*B93))</f>
        <v>0</v>
      </c>
      <c r="O93" s="1" t="s">
        <v>87</v>
      </c>
    </row>
    <row r="94" spans="1:20" x14ac:dyDescent="0.25">
      <c r="A94" s="20" t="s">
        <v>88</v>
      </c>
      <c r="B94" s="20"/>
      <c r="C94" s="20"/>
      <c r="D94" s="20"/>
      <c r="E94" s="20"/>
      <c r="F94" s="20"/>
      <c r="G94" s="20"/>
      <c r="H94" s="20"/>
      <c r="T94" s="3" t="s">
        <v>87</v>
      </c>
    </row>
    <row r="95" spans="1:20" x14ac:dyDescent="0.25">
      <c r="A95" s="21" t="s">
        <v>39</v>
      </c>
      <c r="B95" s="21"/>
      <c r="C95" s="22"/>
      <c r="D95" s="22"/>
      <c r="E95" s="22"/>
      <c r="F95" s="22"/>
      <c r="G95" s="22"/>
      <c r="H95" s="19"/>
      <c r="T95" s="3" t="s">
        <v>38</v>
      </c>
    </row>
    <row r="96" spans="1:20" x14ac:dyDescent="0.25">
      <c r="A96" s="23">
        <v>24</v>
      </c>
      <c r="B96" s="23">
        <v>1000</v>
      </c>
      <c r="C96" s="23" t="s">
        <v>51</v>
      </c>
      <c r="D96" s="24">
        <v>0</v>
      </c>
      <c r="E96" s="25">
        <v>0</v>
      </c>
      <c r="F96" s="25">
        <v>0</v>
      </c>
      <c r="G96" s="26">
        <f>((D96-E96+F96)*(B96))</f>
        <v>0</v>
      </c>
      <c r="H96" s="27"/>
      <c r="I96" s="2">
        <f>((D96*B96))</f>
        <v>0</v>
      </c>
      <c r="J96" s="2">
        <f>((E96*B96))</f>
        <v>0</v>
      </c>
      <c r="K96" s="2">
        <f>((F96*B96))</f>
        <v>0</v>
      </c>
      <c r="O96" s="1" t="s">
        <v>89</v>
      </c>
    </row>
    <row r="97" spans="1:20" x14ac:dyDescent="0.25">
      <c r="A97" s="28" t="s">
        <v>90</v>
      </c>
      <c r="B97" s="28"/>
      <c r="C97" s="28"/>
      <c r="D97" s="28"/>
      <c r="E97" s="28"/>
      <c r="F97" s="28"/>
      <c r="G97" s="28"/>
      <c r="H97" s="28"/>
      <c r="T97" s="3" t="s">
        <v>89</v>
      </c>
    </row>
    <row r="98" spans="1:20" x14ac:dyDescent="0.25">
      <c r="A98" s="29" t="s">
        <v>39</v>
      </c>
      <c r="B98" s="29"/>
      <c r="C98" s="12"/>
      <c r="D98" s="12"/>
      <c r="E98" s="12"/>
      <c r="F98" s="12"/>
      <c r="G98" s="12"/>
      <c r="H98" s="27"/>
      <c r="T98" s="3" t="s">
        <v>38</v>
      </c>
    </row>
    <row r="99" spans="1:20" x14ac:dyDescent="0.25">
      <c r="A99" s="15">
        <v>25</v>
      </c>
      <c r="B99" s="15">
        <v>3000</v>
      </c>
      <c r="C99" s="15" t="s">
        <v>91</v>
      </c>
      <c r="D99" s="16">
        <v>0</v>
      </c>
      <c r="E99" s="17">
        <v>0</v>
      </c>
      <c r="F99" s="17">
        <v>0</v>
      </c>
      <c r="G99" s="18">
        <f>((D99-E99+F99)*(B99))</f>
        <v>0</v>
      </c>
      <c r="H99" s="19"/>
      <c r="I99" s="2">
        <f>((D99*B99))</f>
        <v>0</v>
      </c>
      <c r="J99" s="2">
        <f>((E99*B99))</f>
        <v>0</v>
      </c>
      <c r="K99" s="2">
        <f>((F99*B99))</f>
        <v>0</v>
      </c>
      <c r="O99" s="1" t="s">
        <v>92</v>
      </c>
    </row>
    <row r="100" spans="1:20" x14ac:dyDescent="0.25">
      <c r="A100" s="20" t="s">
        <v>93</v>
      </c>
      <c r="B100" s="20"/>
      <c r="C100" s="20"/>
      <c r="D100" s="20"/>
      <c r="E100" s="20"/>
      <c r="F100" s="20"/>
      <c r="G100" s="20"/>
      <c r="H100" s="20"/>
      <c r="T100" s="3" t="s">
        <v>92</v>
      </c>
    </row>
    <row r="101" spans="1:20" x14ac:dyDescent="0.25">
      <c r="A101" s="21" t="s">
        <v>39</v>
      </c>
      <c r="B101" s="21"/>
      <c r="C101" s="22"/>
      <c r="D101" s="22"/>
      <c r="E101" s="22"/>
      <c r="F101" s="22"/>
      <c r="G101" s="22"/>
      <c r="H101" s="19"/>
      <c r="T101" s="3" t="s">
        <v>38</v>
      </c>
    </row>
    <row r="102" spans="1:20" x14ac:dyDescent="0.25">
      <c r="A102" s="23">
        <v>26</v>
      </c>
      <c r="B102" s="23">
        <v>300</v>
      </c>
      <c r="C102" s="23" t="s">
        <v>42</v>
      </c>
      <c r="D102" s="24">
        <v>0</v>
      </c>
      <c r="E102" s="25">
        <v>0</v>
      </c>
      <c r="F102" s="25">
        <v>0</v>
      </c>
      <c r="G102" s="26">
        <f>((D102-E102+F102)*(B102))</f>
        <v>0</v>
      </c>
      <c r="H102" s="27"/>
      <c r="I102" s="2">
        <f>((D102*B102))</f>
        <v>0</v>
      </c>
      <c r="J102" s="2">
        <f>((E102*B102))</f>
        <v>0</v>
      </c>
      <c r="K102" s="2">
        <f>((F102*B102))</f>
        <v>0</v>
      </c>
      <c r="O102" s="1" t="s">
        <v>94</v>
      </c>
    </row>
    <row r="103" spans="1:20" x14ac:dyDescent="0.25">
      <c r="A103" s="28" t="s">
        <v>95</v>
      </c>
      <c r="B103" s="28"/>
      <c r="C103" s="28"/>
      <c r="D103" s="28"/>
      <c r="E103" s="28"/>
      <c r="F103" s="28"/>
      <c r="G103" s="28"/>
      <c r="H103" s="28"/>
      <c r="T103" s="3" t="s">
        <v>94</v>
      </c>
    </row>
    <row r="104" spans="1:20" x14ac:dyDescent="0.25">
      <c r="A104" s="29" t="s">
        <v>39</v>
      </c>
      <c r="B104" s="29"/>
      <c r="C104" s="12"/>
      <c r="D104" s="12"/>
      <c r="E104" s="12"/>
      <c r="F104" s="12"/>
      <c r="G104" s="12"/>
      <c r="H104" s="27"/>
      <c r="T104" s="3" t="s">
        <v>38</v>
      </c>
    </row>
    <row r="105" spans="1:20" x14ac:dyDescent="0.25">
      <c r="A105" s="15">
        <v>27</v>
      </c>
      <c r="B105" s="15">
        <v>50000</v>
      </c>
      <c r="C105" s="15" t="s">
        <v>42</v>
      </c>
      <c r="D105" s="16">
        <v>0</v>
      </c>
      <c r="E105" s="17">
        <v>0</v>
      </c>
      <c r="F105" s="17">
        <v>0</v>
      </c>
      <c r="G105" s="18">
        <f>((D105-E105+F105)*(B105))</f>
        <v>0</v>
      </c>
      <c r="H105" s="19"/>
      <c r="I105" s="2">
        <f>((D105*B105))</f>
        <v>0</v>
      </c>
      <c r="J105" s="2">
        <f>((E105*B105))</f>
        <v>0</v>
      </c>
      <c r="K105" s="2">
        <f>((F105*B105))</f>
        <v>0</v>
      </c>
      <c r="O105" s="1" t="s">
        <v>96</v>
      </c>
    </row>
    <row r="106" spans="1:20" x14ac:dyDescent="0.25">
      <c r="A106" s="20" t="s">
        <v>97</v>
      </c>
      <c r="B106" s="20"/>
      <c r="C106" s="20"/>
      <c r="D106" s="20"/>
      <c r="E106" s="20"/>
      <c r="F106" s="20"/>
      <c r="G106" s="20"/>
      <c r="H106" s="20"/>
      <c r="T106" s="3" t="s">
        <v>96</v>
      </c>
    </row>
    <row r="107" spans="1:20" x14ac:dyDescent="0.25">
      <c r="A107" s="21" t="s">
        <v>39</v>
      </c>
      <c r="B107" s="21"/>
      <c r="C107" s="22"/>
      <c r="D107" s="22"/>
      <c r="E107" s="22"/>
      <c r="F107" s="22"/>
      <c r="G107" s="22"/>
      <c r="H107" s="19"/>
      <c r="T107" s="3" t="s">
        <v>38</v>
      </c>
    </row>
    <row r="108" spans="1:20" x14ac:dyDescent="0.25">
      <c r="A108" s="23">
        <v>28</v>
      </c>
      <c r="B108" s="23">
        <v>600</v>
      </c>
      <c r="C108" s="23" t="s">
        <v>35</v>
      </c>
      <c r="D108" s="24">
        <v>0</v>
      </c>
      <c r="E108" s="25">
        <v>0</v>
      </c>
      <c r="F108" s="25">
        <v>0</v>
      </c>
      <c r="G108" s="26">
        <f>((D108-E108+F108)*(B108))</f>
        <v>0</v>
      </c>
      <c r="H108" s="27"/>
      <c r="I108" s="2">
        <f>((D108*B108))</f>
        <v>0</v>
      </c>
      <c r="J108" s="2">
        <f>((E108*B108))</f>
        <v>0</v>
      </c>
      <c r="K108" s="2">
        <f>((F108*B108))</f>
        <v>0</v>
      </c>
      <c r="O108" s="1" t="s">
        <v>98</v>
      </c>
    </row>
    <row r="109" spans="1:20" x14ac:dyDescent="0.25">
      <c r="A109" s="28" t="s">
        <v>99</v>
      </c>
      <c r="B109" s="28"/>
      <c r="C109" s="28"/>
      <c r="D109" s="28"/>
      <c r="E109" s="28"/>
      <c r="F109" s="28"/>
      <c r="G109" s="28"/>
      <c r="H109" s="28"/>
      <c r="T109" s="3" t="s">
        <v>98</v>
      </c>
    </row>
    <row r="110" spans="1:20" x14ac:dyDescent="0.25">
      <c r="A110" s="29" t="s">
        <v>39</v>
      </c>
      <c r="B110" s="29"/>
      <c r="C110" s="12"/>
      <c r="D110" s="12"/>
      <c r="E110" s="12"/>
      <c r="F110" s="12"/>
      <c r="G110" s="12"/>
      <c r="H110" s="27"/>
      <c r="T110" s="3" t="s">
        <v>38</v>
      </c>
    </row>
    <row r="111" spans="1:20" x14ac:dyDescent="0.25">
      <c r="A111" s="15">
        <v>29</v>
      </c>
      <c r="B111" s="15">
        <v>3000</v>
      </c>
      <c r="C111" s="15" t="s">
        <v>35</v>
      </c>
      <c r="D111" s="16">
        <v>0</v>
      </c>
      <c r="E111" s="17">
        <v>0</v>
      </c>
      <c r="F111" s="17">
        <v>0</v>
      </c>
      <c r="G111" s="18">
        <f>((D111-E111+F111)*(B111))</f>
        <v>0</v>
      </c>
      <c r="H111" s="19"/>
      <c r="I111" s="2">
        <f>((D111*B111))</f>
        <v>0</v>
      </c>
      <c r="J111" s="2">
        <f>((E111*B111))</f>
        <v>0</v>
      </c>
      <c r="K111" s="2">
        <f>((F111*B111))</f>
        <v>0</v>
      </c>
      <c r="O111" s="1" t="s">
        <v>100</v>
      </c>
    </row>
    <row r="112" spans="1:20" x14ac:dyDescent="0.25">
      <c r="A112" s="20" t="s">
        <v>101</v>
      </c>
      <c r="B112" s="20"/>
      <c r="C112" s="20"/>
      <c r="D112" s="20"/>
      <c r="E112" s="20"/>
      <c r="F112" s="20"/>
      <c r="G112" s="20"/>
      <c r="H112" s="20"/>
      <c r="T112" s="3" t="s">
        <v>100</v>
      </c>
    </row>
    <row r="113" spans="1:20" x14ac:dyDescent="0.25">
      <c r="A113" s="21" t="s">
        <v>39</v>
      </c>
      <c r="B113" s="21"/>
      <c r="C113" s="22"/>
      <c r="D113" s="22"/>
      <c r="E113" s="22"/>
      <c r="F113" s="22"/>
      <c r="G113" s="22"/>
      <c r="H113" s="19"/>
      <c r="T113" s="3" t="s">
        <v>38</v>
      </c>
    </row>
    <row r="114" spans="1:20" x14ac:dyDescent="0.25">
      <c r="A114" s="23">
        <v>30</v>
      </c>
      <c r="B114" s="23">
        <v>600</v>
      </c>
      <c r="C114" s="23" t="s">
        <v>35</v>
      </c>
      <c r="D114" s="24">
        <v>0</v>
      </c>
      <c r="E114" s="25">
        <v>0</v>
      </c>
      <c r="F114" s="25">
        <v>0</v>
      </c>
      <c r="G114" s="26">
        <f>((D114-E114+F114)*(B114))</f>
        <v>0</v>
      </c>
      <c r="H114" s="27"/>
      <c r="I114" s="2">
        <f>((D114*B114))</f>
        <v>0</v>
      </c>
      <c r="J114" s="2">
        <f>((E114*B114))</f>
        <v>0</v>
      </c>
      <c r="K114" s="2">
        <f>((F114*B114))</f>
        <v>0</v>
      </c>
      <c r="O114" s="1" t="s">
        <v>102</v>
      </c>
    </row>
    <row r="115" spans="1:20" x14ac:dyDescent="0.25">
      <c r="A115" s="28" t="s">
        <v>103</v>
      </c>
      <c r="B115" s="28"/>
      <c r="C115" s="28"/>
      <c r="D115" s="28"/>
      <c r="E115" s="28"/>
      <c r="F115" s="28"/>
      <c r="G115" s="28"/>
      <c r="H115" s="28"/>
      <c r="T115" s="3" t="s">
        <v>102</v>
      </c>
    </row>
    <row r="116" spans="1:20" x14ac:dyDescent="0.25">
      <c r="A116" s="29" t="s">
        <v>39</v>
      </c>
      <c r="B116" s="29"/>
      <c r="C116" s="12"/>
      <c r="D116" s="12"/>
      <c r="E116" s="12"/>
      <c r="F116" s="12"/>
      <c r="G116" s="12"/>
      <c r="H116" s="27"/>
      <c r="T116" s="3" t="s">
        <v>38</v>
      </c>
    </row>
    <row r="117" spans="1:20" x14ac:dyDescent="0.25">
      <c r="A117" s="15">
        <v>31</v>
      </c>
      <c r="B117" s="15">
        <v>5000</v>
      </c>
      <c r="C117" s="15" t="s">
        <v>35</v>
      </c>
      <c r="D117" s="16">
        <v>0</v>
      </c>
      <c r="E117" s="17">
        <v>0</v>
      </c>
      <c r="F117" s="17">
        <v>0</v>
      </c>
      <c r="G117" s="18">
        <f>((D117-E117+F117)*(B117))</f>
        <v>0</v>
      </c>
      <c r="H117" s="19"/>
      <c r="I117" s="2">
        <f>((D117*B117))</f>
        <v>0</v>
      </c>
      <c r="J117" s="2">
        <f>((E117*B117))</f>
        <v>0</v>
      </c>
      <c r="K117" s="2">
        <f>((F117*B117))</f>
        <v>0</v>
      </c>
      <c r="O117" s="1" t="s">
        <v>104</v>
      </c>
    </row>
    <row r="118" spans="1:20" x14ac:dyDescent="0.25">
      <c r="A118" s="20" t="s">
        <v>105</v>
      </c>
      <c r="B118" s="20"/>
      <c r="C118" s="20"/>
      <c r="D118" s="20"/>
      <c r="E118" s="20"/>
      <c r="F118" s="20"/>
      <c r="G118" s="20"/>
      <c r="H118" s="20"/>
      <c r="T118" s="3" t="s">
        <v>104</v>
      </c>
    </row>
    <row r="119" spans="1:20" x14ac:dyDescent="0.25">
      <c r="A119" s="21" t="s">
        <v>39</v>
      </c>
      <c r="B119" s="21"/>
      <c r="C119" s="22"/>
      <c r="D119" s="22"/>
      <c r="E119" s="22"/>
      <c r="F119" s="22"/>
      <c r="G119" s="22"/>
      <c r="H119" s="19"/>
      <c r="T119" s="3" t="s">
        <v>38</v>
      </c>
    </row>
    <row r="120" spans="1:20" x14ac:dyDescent="0.25">
      <c r="A120" s="23">
        <v>32</v>
      </c>
      <c r="B120" s="23">
        <v>3000</v>
      </c>
      <c r="C120" s="23" t="s">
        <v>42</v>
      </c>
      <c r="D120" s="24">
        <v>0</v>
      </c>
      <c r="E120" s="25">
        <v>0</v>
      </c>
      <c r="F120" s="25">
        <v>0</v>
      </c>
      <c r="G120" s="26">
        <f>((D120-E120+F120)*(B120))</f>
        <v>0</v>
      </c>
      <c r="H120" s="27"/>
      <c r="I120" s="2">
        <f>((D120*B120))</f>
        <v>0</v>
      </c>
      <c r="J120" s="2">
        <f>((E120*B120))</f>
        <v>0</v>
      </c>
      <c r="K120" s="2">
        <f>((F120*B120))</f>
        <v>0</v>
      </c>
      <c r="O120" s="1" t="s">
        <v>106</v>
      </c>
    </row>
    <row r="121" spans="1:20" x14ac:dyDescent="0.25">
      <c r="A121" s="28" t="s">
        <v>107</v>
      </c>
      <c r="B121" s="28"/>
      <c r="C121" s="28"/>
      <c r="D121" s="28"/>
      <c r="E121" s="28"/>
      <c r="F121" s="28"/>
      <c r="G121" s="28"/>
      <c r="H121" s="28"/>
      <c r="T121" s="3" t="s">
        <v>106</v>
      </c>
    </row>
    <row r="122" spans="1:20" x14ac:dyDescent="0.25">
      <c r="A122" s="29" t="s">
        <v>39</v>
      </c>
      <c r="B122" s="29"/>
      <c r="C122" s="12"/>
      <c r="D122" s="12"/>
      <c r="E122" s="12"/>
      <c r="F122" s="12"/>
      <c r="G122" s="12"/>
      <c r="H122" s="27"/>
      <c r="T122" s="3" t="s">
        <v>38</v>
      </c>
    </row>
    <row r="123" spans="1:20" x14ac:dyDescent="0.25">
      <c r="A123" s="15">
        <v>33</v>
      </c>
      <c r="B123" s="15">
        <v>400</v>
      </c>
      <c r="C123" s="15" t="s">
        <v>51</v>
      </c>
      <c r="D123" s="16">
        <v>0</v>
      </c>
      <c r="E123" s="17">
        <v>0</v>
      </c>
      <c r="F123" s="17">
        <v>0</v>
      </c>
      <c r="G123" s="18">
        <f>((D123-E123+F123)*(B123))</f>
        <v>0</v>
      </c>
      <c r="H123" s="19"/>
      <c r="I123" s="2">
        <f>((D123*B123))</f>
        <v>0</v>
      </c>
      <c r="J123" s="2">
        <f>((E123*B123))</f>
        <v>0</v>
      </c>
      <c r="K123" s="2">
        <f>((F123*B123))</f>
        <v>0</v>
      </c>
      <c r="O123" s="1" t="s">
        <v>108</v>
      </c>
    </row>
    <row r="124" spans="1:20" x14ac:dyDescent="0.25">
      <c r="A124" s="20" t="s">
        <v>109</v>
      </c>
      <c r="B124" s="20"/>
      <c r="C124" s="20"/>
      <c r="D124" s="20"/>
      <c r="E124" s="20"/>
      <c r="F124" s="20"/>
      <c r="G124" s="20"/>
      <c r="H124" s="20"/>
      <c r="T124" s="3" t="s">
        <v>108</v>
      </c>
    </row>
    <row r="125" spans="1:20" x14ac:dyDescent="0.25">
      <c r="A125" s="21" t="s">
        <v>39</v>
      </c>
      <c r="B125" s="21"/>
      <c r="C125" s="22"/>
      <c r="D125" s="22"/>
      <c r="E125" s="22"/>
      <c r="F125" s="22"/>
      <c r="G125" s="22"/>
      <c r="H125" s="19"/>
      <c r="T125" s="3" t="s">
        <v>38</v>
      </c>
    </row>
    <row r="126" spans="1:20" x14ac:dyDescent="0.25">
      <c r="A126" s="23">
        <v>34</v>
      </c>
      <c r="B126" s="23">
        <v>1500</v>
      </c>
      <c r="C126" s="23" t="s">
        <v>35</v>
      </c>
      <c r="D126" s="24">
        <v>0</v>
      </c>
      <c r="E126" s="25">
        <v>0</v>
      </c>
      <c r="F126" s="25">
        <v>0</v>
      </c>
      <c r="G126" s="26">
        <f>((D126-E126+F126)*(B126))</f>
        <v>0</v>
      </c>
      <c r="H126" s="27"/>
      <c r="I126" s="2">
        <f>((D126*B126))</f>
        <v>0</v>
      </c>
      <c r="J126" s="2">
        <f>((E126*B126))</f>
        <v>0</v>
      </c>
      <c r="K126" s="2">
        <f>((F126*B126))</f>
        <v>0</v>
      </c>
      <c r="O126" s="1" t="s">
        <v>110</v>
      </c>
    </row>
    <row r="127" spans="1:20" x14ac:dyDescent="0.25">
      <c r="A127" s="28" t="s">
        <v>111</v>
      </c>
      <c r="B127" s="28"/>
      <c r="C127" s="28"/>
      <c r="D127" s="28"/>
      <c r="E127" s="28"/>
      <c r="F127" s="28"/>
      <c r="G127" s="28"/>
      <c r="H127" s="28"/>
      <c r="T127" s="3" t="s">
        <v>110</v>
      </c>
    </row>
    <row r="128" spans="1:20" x14ac:dyDescent="0.25">
      <c r="A128" s="29" t="s">
        <v>39</v>
      </c>
      <c r="B128" s="29"/>
      <c r="C128" s="12"/>
      <c r="D128" s="12"/>
      <c r="E128" s="12"/>
      <c r="F128" s="12"/>
      <c r="G128" s="12"/>
      <c r="H128" s="27"/>
      <c r="T128" s="3" t="s">
        <v>38</v>
      </c>
    </row>
    <row r="129" spans="1:20" x14ac:dyDescent="0.25">
      <c r="A129" s="15">
        <v>35</v>
      </c>
      <c r="B129" s="15">
        <v>8000</v>
      </c>
      <c r="C129" s="15" t="s">
        <v>35</v>
      </c>
      <c r="D129" s="16">
        <v>0</v>
      </c>
      <c r="E129" s="17">
        <v>0</v>
      </c>
      <c r="F129" s="17">
        <v>0</v>
      </c>
      <c r="G129" s="18">
        <f>((D129-E129+F129)*(B129))</f>
        <v>0</v>
      </c>
      <c r="H129" s="19"/>
      <c r="I129" s="2">
        <f>((D129*B129))</f>
        <v>0</v>
      </c>
      <c r="J129" s="2">
        <f>((E129*B129))</f>
        <v>0</v>
      </c>
      <c r="K129" s="2">
        <f>((F129*B129))</f>
        <v>0</v>
      </c>
      <c r="O129" s="1" t="s">
        <v>112</v>
      </c>
    </row>
    <row r="130" spans="1:20" ht="12" customHeight="1" x14ac:dyDescent="0.25">
      <c r="A130" s="20" t="s">
        <v>113</v>
      </c>
      <c r="B130" s="20"/>
      <c r="C130" s="20"/>
      <c r="D130" s="20"/>
      <c r="E130" s="20"/>
      <c r="F130" s="20"/>
      <c r="G130" s="20"/>
      <c r="H130" s="20"/>
      <c r="T130" s="3" t="s">
        <v>112</v>
      </c>
    </row>
    <row r="131" spans="1:20" x14ac:dyDescent="0.25">
      <c r="A131" s="21" t="s">
        <v>39</v>
      </c>
      <c r="B131" s="21"/>
      <c r="C131" s="22"/>
      <c r="D131" s="22"/>
      <c r="E131" s="22"/>
      <c r="F131" s="22"/>
      <c r="G131" s="22"/>
      <c r="H131" s="19"/>
      <c r="T131" s="3" t="s">
        <v>38</v>
      </c>
    </row>
    <row r="132" spans="1:20" x14ac:dyDescent="0.25">
      <c r="A132" s="23">
        <v>36</v>
      </c>
      <c r="B132" s="23">
        <v>60000</v>
      </c>
      <c r="C132" s="23" t="s">
        <v>42</v>
      </c>
      <c r="D132" s="24">
        <v>0</v>
      </c>
      <c r="E132" s="25">
        <v>0</v>
      </c>
      <c r="F132" s="25">
        <v>0</v>
      </c>
      <c r="G132" s="26">
        <f>((D132-E132+F132)*(B132))</f>
        <v>0</v>
      </c>
      <c r="H132" s="27"/>
      <c r="I132" s="2">
        <f>((D132*B132))</f>
        <v>0</v>
      </c>
      <c r="J132" s="2">
        <f>((E132*B132))</f>
        <v>0</v>
      </c>
      <c r="K132" s="2">
        <f>((F132*B132))</f>
        <v>0</v>
      </c>
      <c r="O132" s="1" t="s">
        <v>114</v>
      </c>
    </row>
    <row r="133" spans="1:20" x14ac:dyDescent="0.25">
      <c r="A133" s="28" t="s">
        <v>115</v>
      </c>
      <c r="B133" s="28"/>
      <c r="C133" s="28"/>
      <c r="D133" s="28"/>
      <c r="E133" s="28"/>
      <c r="F133" s="28"/>
      <c r="G133" s="28"/>
      <c r="H133" s="28"/>
      <c r="T133" s="3" t="s">
        <v>114</v>
      </c>
    </row>
    <row r="134" spans="1:20" x14ac:dyDescent="0.25">
      <c r="A134" s="29" t="s">
        <v>39</v>
      </c>
      <c r="B134" s="29"/>
      <c r="C134" s="12"/>
      <c r="D134" s="12"/>
      <c r="E134" s="12"/>
      <c r="F134" s="12"/>
      <c r="G134" s="12"/>
      <c r="H134" s="27"/>
      <c r="T134" s="3" t="s">
        <v>38</v>
      </c>
    </row>
    <row r="135" spans="1:20" x14ac:dyDescent="0.25">
      <c r="A135" s="15">
        <v>37</v>
      </c>
      <c r="B135" s="15">
        <v>10000</v>
      </c>
      <c r="C135" s="15" t="s">
        <v>42</v>
      </c>
      <c r="D135" s="16">
        <v>0</v>
      </c>
      <c r="E135" s="17">
        <v>0</v>
      </c>
      <c r="F135" s="17">
        <v>0</v>
      </c>
      <c r="G135" s="18">
        <f>((D135-E135+F135)*(B135))</f>
        <v>0</v>
      </c>
      <c r="H135" s="19"/>
      <c r="I135" s="2">
        <f>((D135*B135))</f>
        <v>0</v>
      </c>
      <c r="J135" s="2">
        <f>((E135*B135))</f>
        <v>0</v>
      </c>
      <c r="K135" s="2">
        <f>((F135*B135))</f>
        <v>0</v>
      </c>
      <c r="O135" s="1" t="s">
        <v>116</v>
      </c>
    </row>
    <row r="136" spans="1:20" x14ac:dyDescent="0.25">
      <c r="A136" s="20" t="s">
        <v>117</v>
      </c>
      <c r="B136" s="20"/>
      <c r="C136" s="20"/>
      <c r="D136" s="20"/>
      <c r="E136" s="20"/>
      <c r="F136" s="20"/>
      <c r="G136" s="20"/>
      <c r="H136" s="20"/>
      <c r="T136" s="3" t="s">
        <v>116</v>
      </c>
    </row>
    <row r="137" spans="1:20" x14ac:dyDescent="0.25">
      <c r="A137" s="21" t="s">
        <v>39</v>
      </c>
      <c r="B137" s="21"/>
      <c r="C137" s="22"/>
      <c r="D137" s="22"/>
      <c r="E137" s="22"/>
      <c r="F137" s="22"/>
      <c r="G137" s="22"/>
      <c r="H137" s="19"/>
      <c r="T137" s="3" t="s">
        <v>38</v>
      </c>
    </row>
    <row r="138" spans="1:20" x14ac:dyDescent="0.25">
      <c r="A138" s="23">
        <v>38</v>
      </c>
      <c r="B138" s="23">
        <v>3000</v>
      </c>
      <c r="C138" s="23" t="s">
        <v>42</v>
      </c>
      <c r="D138" s="24">
        <v>0</v>
      </c>
      <c r="E138" s="25">
        <v>0</v>
      </c>
      <c r="F138" s="25">
        <v>0</v>
      </c>
      <c r="G138" s="26">
        <f>((D138-E138+F138)*(B138))</f>
        <v>0</v>
      </c>
      <c r="H138" s="27"/>
      <c r="I138" s="2">
        <f>((D138*B138))</f>
        <v>0</v>
      </c>
      <c r="J138" s="2">
        <f>((E138*B138))</f>
        <v>0</v>
      </c>
      <c r="K138" s="2">
        <f>((F138*B138))</f>
        <v>0</v>
      </c>
      <c r="O138" s="1" t="s">
        <v>118</v>
      </c>
    </row>
    <row r="139" spans="1:20" x14ac:dyDescent="0.25">
      <c r="A139" s="28" t="s">
        <v>119</v>
      </c>
      <c r="B139" s="28"/>
      <c r="C139" s="28"/>
      <c r="D139" s="28"/>
      <c r="E139" s="28"/>
      <c r="F139" s="28"/>
      <c r="G139" s="28"/>
      <c r="H139" s="28"/>
      <c r="T139" s="3" t="s">
        <v>118</v>
      </c>
    </row>
    <row r="140" spans="1:20" x14ac:dyDescent="0.25">
      <c r="A140" s="29" t="s">
        <v>39</v>
      </c>
      <c r="B140" s="29"/>
      <c r="C140" s="12"/>
      <c r="D140" s="12"/>
      <c r="E140" s="12"/>
      <c r="F140" s="12"/>
      <c r="G140" s="12"/>
      <c r="H140" s="27"/>
      <c r="T140" s="3" t="s">
        <v>38</v>
      </c>
    </row>
    <row r="141" spans="1:20" x14ac:dyDescent="0.25">
      <c r="A141" s="15">
        <v>39</v>
      </c>
      <c r="B141" s="15">
        <v>8000</v>
      </c>
      <c r="C141" s="15" t="s">
        <v>42</v>
      </c>
      <c r="D141" s="16">
        <v>0</v>
      </c>
      <c r="E141" s="17">
        <v>0</v>
      </c>
      <c r="F141" s="17">
        <v>0</v>
      </c>
      <c r="G141" s="18">
        <f>((D141-E141+F141)*(B141))</f>
        <v>0</v>
      </c>
      <c r="H141" s="19"/>
      <c r="I141" s="2">
        <f>((D141*B141))</f>
        <v>0</v>
      </c>
      <c r="J141" s="2">
        <f>((E141*B141))</f>
        <v>0</v>
      </c>
      <c r="K141" s="2">
        <f>((F141*B141))</f>
        <v>0</v>
      </c>
      <c r="O141" s="1" t="s">
        <v>120</v>
      </c>
    </row>
    <row r="142" spans="1:20" x14ac:dyDescent="0.25">
      <c r="A142" s="20" t="s">
        <v>121</v>
      </c>
      <c r="B142" s="20"/>
      <c r="C142" s="20"/>
      <c r="D142" s="20"/>
      <c r="E142" s="20"/>
      <c r="F142" s="20"/>
      <c r="G142" s="20"/>
      <c r="H142" s="20"/>
      <c r="T142" s="3" t="s">
        <v>120</v>
      </c>
    </row>
    <row r="143" spans="1:20" x14ac:dyDescent="0.25">
      <c r="A143" s="21" t="s">
        <v>39</v>
      </c>
      <c r="B143" s="21"/>
      <c r="C143" s="22"/>
      <c r="D143" s="22"/>
      <c r="E143" s="22"/>
      <c r="F143" s="22"/>
      <c r="G143" s="22"/>
      <c r="H143" s="19"/>
      <c r="T143" s="3" t="s">
        <v>38</v>
      </c>
    </row>
    <row r="144" spans="1:20" x14ac:dyDescent="0.25">
      <c r="A144" s="23">
        <v>40</v>
      </c>
      <c r="B144" s="23">
        <v>800</v>
      </c>
      <c r="C144" s="23" t="s">
        <v>35</v>
      </c>
      <c r="D144" s="24">
        <v>0</v>
      </c>
      <c r="E144" s="25">
        <v>0</v>
      </c>
      <c r="F144" s="25">
        <v>0</v>
      </c>
      <c r="G144" s="26">
        <f>((D144-E144+F144)*(B144))</f>
        <v>0</v>
      </c>
      <c r="H144" s="27"/>
      <c r="I144" s="2">
        <f>((D144*B144))</f>
        <v>0</v>
      </c>
      <c r="J144" s="2">
        <f>((E144*B144))</f>
        <v>0</v>
      </c>
      <c r="K144" s="2">
        <f>((F144*B144))</f>
        <v>0</v>
      </c>
      <c r="O144" s="1" t="s">
        <v>122</v>
      </c>
    </row>
    <row r="145" spans="1:20" x14ac:dyDescent="0.25">
      <c r="A145" s="28" t="s">
        <v>123</v>
      </c>
      <c r="B145" s="28"/>
      <c r="C145" s="28"/>
      <c r="D145" s="28"/>
      <c r="E145" s="28"/>
      <c r="F145" s="28"/>
      <c r="G145" s="28"/>
      <c r="H145" s="28"/>
      <c r="T145" s="3" t="s">
        <v>122</v>
      </c>
    </row>
    <row r="146" spans="1:20" x14ac:dyDescent="0.25">
      <c r="A146" s="29" t="s">
        <v>39</v>
      </c>
      <c r="B146" s="29"/>
      <c r="C146" s="12"/>
      <c r="D146" s="12"/>
      <c r="E146" s="12"/>
      <c r="F146" s="12"/>
      <c r="G146" s="12"/>
      <c r="H146" s="27"/>
      <c r="T146" s="3" t="s">
        <v>38</v>
      </c>
    </row>
    <row r="147" spans="1:20" x14ac:dyDescent="0.25">
      <c r="A147" s="15">
        <v>41</v>
      </c>
      <c r="B147" s="15">
        <v>30000</v>
      </c>
      <c r="C147" s="15" t="s">
        <v>42</v>
      </c>
      <c r="D147" s="16">
        <v>0</v>
      </c>
      <c r="E147" s="17">
        <v>0</v>
      </c>
      <c r="F147" s="17">
        <v>0</v>
      </c>
      <c r="G147" s="18">
        <f>((D147-E147+F147)*(B147))</f>
        <v>0</v>
      </c>
      <c r="H147" s="19"/>
      <c r="I147" s="2">
        <f>((D147*B147))</f>
        <v>0</v>
      </c>
      <c r="J147" s="2">
        <f>((E147*B147))</f>
        <v>0</v>
      </c>
      <c r="K147" s="2">
        <f>((F147*B147))</f>
        <v>0</v>
      </c>
      <c r="O147" s="1" t="s">
        <v>124</v>
      </c>
    </row>
    <row r="148" spans="1:20" x14ac:dyDescent="0.25">
      <c r="A148" s="20" t="s">
        <v>125</v>
      </c>
      <c r="B148" s="20"/>
      <c r="C148" s="20"/>
      <c r="D148" s="20"/>
      <c r="E148" s="20"/>
      <c r="F148" s="20"/>
      <c r="G148" s="20"/>
      <c r="H148" s="20"/>
      <c r="T148" s="3" t="s">
        <v>124</v>
      </c>
    </row>
    <row r="149" spans="1:20" x14ac:dyDescent="0.25">
      <c r="A149" s="21" t="s">
        <v>39</v>
      </c>
      <c r="B149" s="21"/>
      <c r="C149" s="22"/>
      <c r="D149" s="22"/>
      <c r="E149" s="22"/>
      <c r="F149" s="22"/>
      <c r="G149" s="22"/>
      <c r="H149" s="19"/>
      <c r="T149" s="3" t="s">
        <v>38</v>
      </c>
    </row>
    <row r="150" spans="1:20" x14ac:dyDescent="0.25">
      <c r="A150" s="23">
        <v>42</v>
      </c>
      <c r="B150" s="23">
        <v>100</v>
      </c>
      <c r="C150" s="23" t="s">
        <v>126</v>
      </c>
      <c r="D150" s="24">
        <v>0</v>
      </c>
      <c r="E150" s="25">
        <v>0</v>
      </c>
      <c r="F150" s="25">
        <v>0</v>
      </c>
      <c r="G150" s="26">
        <f>((D150-E150+F150)*(B150))</f>
        <v>0</v>
      </c>
      <c r="H150" s="27"/>
      <c r="I150" s="2">
        <f>((D150*B150))</f>
        <v>0</v>
      </c>
      <c r="J150" s="2">
        <f>((E150*B150))</f>
        <v>0</v>
      </c>
      <c r="K150" s="2">
        <f>((F150*B150))</f>
        <v>0</v>
      </c>
      <c r="O150" s="1" t="s">
        <v>127</v>
      </c>
    </row>
    <row r="151" spans="1:20" x14ac:dyDescent="0.25">
      <c r="A151" s="28" t="s">
        <v>128</v>
      </c>
      <c r="B151" s="28"/>
      <c r="C151" s="28"/>
      <c r="D151" s="28"/>
      <c r="E151" s="28"/>
      <c r="F151" s="28"/>
      <c r="G151" s="28"/>
      <c r="H151" s="28"/>
      <c r="T151" s="3" t="s">
        <v>127</v>
      </c>
    </row>
    <row r="152" spans="1:20" x14ac:dyDescent="0.25">
      <c r="A152" s="29" t="s">
        <v>39</v>
      </c>
      <c r="B152" s="29"/>
      <c r="C152" s="12"/>
      <c r="D152" s="12"/>
      <c r="E152" s="12"/>
      <c r="F152" s="12"/>
      <c r="G152" s="12"/>
      <c r="H152" s="27"/>
      <c r="T152" s="3" t="s">
        <v>38</v>
      </c>
    </row>
    <row r="153" spans="1:20" x14ac:dyDescent="0.25">
      <c r="A153" s="15">
        <v>43</v>
      </c>
      <c r="B153" s="15">
        <v>7200</v>
      </c>
      <c r="C153" s="15" t="s">
        <v>129</v>
      </c>
      <c r="D153" s="16">
        <v>0</v>
      </c>
      <c r="E153" s="17">
        <v>0</v>
      </c>
      <c r="F153" s="17">
        <v>0</v>
      </c>
      <c r="G153" s="18">
        <f>((D153-E153+F153)*(B153))</f>
        <v>0</v>
      </c>
      <c r="H153" s="19"/>
      <c r="I153" s="2">
        <f>((D153*B153))</f>
        <v>0</v>
      </c>
      <c r="J153" s="2">
        <f>((E153*B153))</f>
        <v>0</v>
      </c>
      <c r="K153" s="2">
        <f>((F153*B153))</f>
        <v>0</v>
      </c>
      <c r="O153" s="1" t="s">
        <v>130</v>
      </c>
    </row>
    <row r="154" spans="1:20" x14ac:dyDescent="0.25">
      <c r="A154" s="20" t="s">
        <v>131</v>
      </c>
      <c r="B154" s="20"/>
      <c r="C154" s="20"/>
      <c r="D154" s="20"/>
      <c r="E154" s="20"/>
      <c r="F154" s="20"/>
      <c r="G154" s="20"/>
      <c r="H154" s="20"/>
      <c r="T154" s="3" t="s">
        <v>130</v>
      </c>
    </row>
    <row r="155" spans="1:20" x14ac:dyDescent="0.25">
      <c r="A155" s="21" t="s">
        <v>39</v>
      </c>
      <c r="B155" s="21"/>
      <c r="C155" s="22"/>
      <c r="D155" s="22"/>
      <c r="E155" s="22"/>
      <c r="F155" s="22"/>
      <c r="G155" s="22"/>
      <c r="H155" s="19"/>
      <c r="T155" s="3" t="s">
        <v>38</v>
      </c>
    </row>
    <row r="156" spans="1:20" x14ac:dyDescent="0.25">
      <c r="A156" s="23">
        <v>44</v>
      </c>
      <c r="B156" s="23">
        <v>45000</v>
      </c>
      <c r="C156" s="23" t="s">
        <v>42</v>
      </c>
      <c r="D156" s="24">
        <v>0</v>
      </c>
      <c r="E156" s="25">
        <v>0</v>
      </c>
      <c r="F156" s="25">
        <v>0</v>
      </c>
      <c r="G156" s="26">
        <f>((D156-E156+F156)*(B156))</f>
        <v>0</v>
      </c>
      <c r="H156" s="27"/>
      <c r="I156" s="2">
        <f>((D156*B156))</f>
        <v>0</v>
      </c>
      <c r="J156" s="2">
        <f>((E156*B156))</f>
        <v>0</v>
      </c>
      <c r="K156" s="2">
        <f>((F156*B156))</f>
        <v>0</v>
      </c>
      <c r="O156" s="1" t="s">
        <v>132</v>
      </c>
    </row>
    <row r="157" spans="1:20" x14ac:dyDescent="0.25">
      <c r="A157" s="28" t="s">
        <v>133</v>
      </c>
      <c r="B157" s="28"/>
      <c r="C157" s="28"/>
      <c r="D157" s="28"/>
      <c r="E157" s="28"/>
      <c r="F157" s="28"/>
      <c r="G157" s="28"/>
      <c r="H157" s="28"/>
      <c r="T157" s="3" t="s">
        <v>132</v>
      </c>
    </row>
    <row r="158" spans="1:20" x14ac:dyDescent="0.25">
      <c r="A158" s="29" t="s">
        <v>39</v>
      </c>
      <c r="B158" s="29"/>
      <c r="C158" s="12"/>
      <c r="D158" s="12"/>
      <c r="E158" s="12"/>
      <c r="F158" s="12"/>
      <c r="G158" s="12"/>
      <c r="H158" s="27"/>
      <c r="T158" s="3" t="s">
        <v>38</v>
      </c>
    </row>
    <row r="159" spans="1:20" x14ac:dyDescent="0.25">
      <c r="A159" s="15">
        <v>45</v>
      </c>
      <c r="B159" s="15">
        <v>10000</v>
      </c>
      <c r="C159" s="15" t="s">
        <v>42</v>
      </c>
      <c r="D159" s="16">
        <v>0</v>
      </c>
      <c r="E159" s="17">
        <v>0</v>
      </c>
      <c r="F159" s="17">
        <v>0</v>
      </c>
      <c r="G159" s="18">
        <f>((D159-E159+F159)*(B159))</f>
        <v>0</v>
      </c>
      <c r="H159" s="19"/>
      <c r="I159" s="2">
        <f>((D159*B159))</f>
        <v>0</v>
      </c>
      <c r="J159" s="2">
        <f>((E159*B159))</f>
        <v>0</v>
      </c>
      <c r="K159" s="2">
        <f>((F159*B159))</f>
        <v>0</v>
      </c>
      <c r="O159" s="1" t="s">
        <v>134</v>
      </c>
    </row>
    <row r="160" spans="1:20" x14ac:dyDescent="0.25">
      <c r="A160" s="20" t="s">
        <v>135</v>
      </c>
      <c r="B160" s="20"/>
      <c r="C160" s="20"/>
      <c r="D160" s="20"/>
      <c r="E160" s="20"/>
      <c r="F160" s="20"/>
      <c r="G160" s="20"/>
      <c r="H160" s="20"/>
      <c r="T160" s="3" t="s">
        <v>134</v>
      </c>
    </row>
    <row r="161" spans="1:20" x14ac:dyDescent="0.25">
      <c r="A161" s="21" t="s">
        <v>39</v>
      </c>
      <c r="B161" s="21"/>
      <c r="C161" s="22"/>
      <c r="D161" s="22"/>
      <c r="E161" s="22"/>
      <c r="F161" s="22"/>
      <c r="G161" s="22"/>
      <c r="H161" s="19"/>
      <c r="T161" s="3" t="s">
        <v>38</v>
      </c>
    </row>
    <row r="162" spans="1:20" x14ac:dyDescent="0.25">
      <c r="A162" s="23">
        <v>46</v>
      </c>
      <c r="B162" s="23">
        <v>600</v>
      </c>
      <c r="C162" s="23" t="s">
        <v>51</v>
      </c>
      <c r="D162" s="24">
        <v>0</v>
      </c>
      <c r="E162" s="25">
        <v>0</v>
      </c>
      <c r="F162" s="25">
        <v>0</v>
      </c>
      <c r="G162" s="26">
        <f>((D162-E162+F162)*(B162))</f>
        <v>0</v>
      </c>
      <c r="H162" s="27"/>
      <c r="I162" s="2">
        <f>((D162*B162))</f>
        <v>0</v>
      </c>
      <c r="J162" s="2">
        <f>((E162*B162))</f>
        <v>0</v>
      </c>
      <c r="K162" s="2">
        <f>((F162*B162))</f>
        <v>0</v>
      </c>
      <c r="O162" s="1" t="s">
        <v>136</v>
      </c>
    </row>
    <row r="163" spans="1:20" x14ac:dyDescent="0.25">
      <c r="A163" s="28" t="s">
        <v>137</v>
      </c>
      <c r="B163" s="28"/>
      <c r="C163" s="28"/>
      <c r="D163" s="28"/>
      <c r="E163" s="28"/>
      <c r="F163" s="28"/>
      <c r="G163" s="28"/>
      <c r="H163" s="28"/>
      <c r="T163" s="3" t="s">
        <v>136</v>
      </c>
    </row>
    <row r="164" spans="1:20" x14ac:dyDescent="0.25">
      <c r="A164" s="29" t="s">
        <v>39</v>
      </c>
      <c r="B164" s="29"/>
      <c r="C164" s="12"/>
      <c r="D164" s="12"/>
      <c r="E164" s="12"/>
      <c r="F164" s="12"/>
      <c r="G164" s="12"/>
      <c r="H164" s="27"/>
      <c r="T164" s="3" t="s">
        <v>38</v>
      </c>
    </row>
    <row r="165" spans="1:20" x14ac:dyDescent="0.25">
      <c r="A165" s="15">
        <v>47</v>
      </c>
      <c r="B165" s="15">
        <v>80000</v>
      </c>
      <c r="C165" s="15" t="s">
        <v>42</v>
      </c>
      <c r="D165" s="16">
        <v>0</v>
      </c>
      <c r="E165" s="17">
        <v>0</v>
      </c>
      <c r="F165" s="17">
        <v>0</v>
      </c>
      <c r="G165" s="18">
        <f>((D165-E165+F165)*(B165))</f>
        <v>0</v>
      </c>
      <c r="H165" s="19"/>
      <c r="I165" s="2">
        <f>((D165*B165))</f>
        <v>0</v>
      </c>
      <c r="J165" s="2">
        <f>((E165*B165))</f>
        <v>0</v>
      </c>
      <c r="K165" s="2">
        <f>((F165*B165))</f>
        <v>0</v>
      </c>
      <c r="O165" s="1" t="s">
        <v>138</v>
      </c>
    </row>
    <row r="166" spans="1:20" x14ac:dyDescent="0.25">
      <c r="A166" s="20" t="s">
        <v>139</v>
      </c>
      <c r="B166" s="20"/>
      <c r="C166" s="20"/>
      <c r="D166" s="20"/>
      <c r="E166" s="20"/>
      <c r="F166" s="20"/>
      <c r="G166" s="20"/>
      <c r="H166" s="20"/>
      <c r="T166" s="3" t="s">
        <v>138</v>
      </c>
    </row>
    <row r="167" spans="1:20" x14ac:dyDescent="0.25">
      <c r="A167" s="21" t="s">
        <v>39</v>
      </c>
      <c r="B167" s="21"/>
      <c r="C167" s="22"/>
      <c r="D167" s="22"/>
      <c r="E167" s="22"/>
      <c r="F167" s="22"/>
      <c r="G167" s="22"/>
      <c r="H167" s="19"/>
      <c r="T167" s="3" t="s">
        <v>38</v>
      </c>
    </row>
    <row r="168" spans="1:20" x14ac:dyDescent="0.25">
      <c r="A168" s="23">
        <v>48</v>
      </c>
      <c r="B168" s="23">
        <v>1000</v>
      </c>
      <c r="C168" s="23" t="s">
        <v>42</v>
      </c>
      <c r="D168" s="24">
        <v>0</v>
      </c>
      <c r="E168" s="25">
        <v>0</v>
      </c>
      <c r="F168" s="25">
        <v>0</v>
      </c>
      <c r="G168" s="26">
        <f>((D168-E168+F168)*(B168))</f>
        <v>0</v>
      </c>
      <c r="H168" s="27"/>
      <c r="I168" s="2">
        <f>((D168*B168))</f>
        <v>0</v>
      </c>
      <c r="J168" s="2">
        <f>((E168*B168))</f>
        <v>0</v>
      </c>
      <c r="K168" s="2">
        <f>((F168*B168))</f>
        <v>0</v>
      </c>
      <c r="O168" s="1" t="s">
        <v>140</v>
      </c>
    </row>
    <row r="169" spans="1:20" x14ac:dyDescent="0.25">
      <c r="A169" s="28" t="s">
        <v>141</v>
      </c>
      <c r="B169" s="28"/>
      <c r="C169" s="28"/>
      <c r="D169" s="28"/>
      <c r="E169" s="28"/>
      <c r="F169" s="28"/>
      <c r="G169" s="28"/>
      <c r="H169" s="28"/>
      <c r="T169" s="3" t="s">
        <v>140</v>
      </c>
    </row>
    <row r="170" spans="1:20" x14ac:dyDescent="0.25">
      <c r="A170" s="29" t="s">
        <v>39</v>
      </c>
      <c r="B170" s="29"/>
      <c r="C170" s="12"/>
      <c r="D170" s="12"/>
      <c r="E170" s="12"/>
      <c r="F170" s="12"/>
      <c r="G170" s="12"/>
      <c r="H170" s="27"/>
      <c r="T170" s="3" t="s">
        <v>38</v>
      </c>
    </row>
    <row r="171" spans="1:20" x14ac:dyDescent="0.25">
      <c r="A171" s="15">
        <v>49</v>
      </c>
      <c r="B171" s="15">
        <v>100000</v>
      </c>
      <c r="C171" s="15" t="s">
        <v>42</v>
      </c>
      <c r="D171" s="16">
        <v>0</v>
      </c>
      <c r="E171" s="17">
        <v>0</v>
      </c>
      <c r="F171" s="17">
        <v>0</v>
      </c>
      <c r="G171" s="18">
        <f>((D171-E171+F171)*(B171))</f>
        <v>0</v>
      </c>
      <c r="H171" s="19"/>
      <c r="I171" s="2">
        <f>((D171*B171))</f>
        <v>0</v>
      </c>
      <c r="J171" s="2">
        <f>((E171*B171))</f>
        <v>0</v>
      </c>
      <c r="K171" s="2">
        <f>((F171*B171))</f>
        <v>0</v>
      </c>
      <c r="O171" s="1" t="s">
        <v>142</v>
      </c>
    </row>
    <row r="172" spans="1:20" x14ac:dyDescent="0.25">
      <c r="A172" s="20" t="s">
        <v>143</v>
      </c>
      <c r="B172" s="20"/>
      <c r="C172" s="20"/>
      <c r="D172" s="20"/>
      <c r="E172" s="20"/>
      <c r="F172" s="20"/>
      <c r="G172" s="20"/>
      <c r="H172" s="20"/>
      <c r="T172" s="3" t="s">
        <v>142</v>
      </c>
    </row>
    <row r="173" spans="1:20" x14ac:dyDescent="0.25">
      <c r="A173" s="21" t="s">
        <v>39</v>
      </c>
      <c r="B173" s="21"/>
      <c r="C173" s="22"/>
      <c r="D173" s="22"/>
      <c r="E173" s="22"/>
      <c r="F173" s="22"/>
      <c r="G173" s="22"/>
      <c r="H173" s="19"/>
      <c r="T173" s="3" t="s">
        <v>38</v>
      </c>
    </row>
    <row r="174" spans="1:20" x14ac:dyDescent="0.25">
      <c r="A174" s="23">
        <v>50</v>
      </c>
      <c r="B174" s="23">
        <v>50000</v>
      </c>
      <c r="C174" s="23" t="s">
        <v>144</v>
      </c>
      <c r="D174" s="24">
        <v>0</v>
      </c>
      <c r="E174" s="25">
        <v>0</v>
      </c>
      <c r="F174" s="25">
        <v>0</v>
      </c>
      <c r="G174" s="26">
        <f>((D174-E174+F174)*(B174))</f>
        <v>0</v>
      </c>
      <c r="H174" s="27"/>
      <c r="I174" s="2">
        <f>((D174*B174))</f>
        <v>0</v>
      </c>
      <c r="J174" s="2">
        <f>((E174*B174))</f>
        <v>0</v>
      </c>
      <c r="K174" s="2">
        <f>((F174*B174))</f>
        <v>0</v>
      </c>
      <c r="O174" s="1" t="s">
        <v>145</v>
      </c>
    </row>
    <row r="175" spans="1:20" x14ac:dyDescent="0.25">
      <c r="A175" s="28" t="s">
        <v>146</v>
      </c>
      <c r="B175" s="28"/>
      <c r="C175" s="28"/>
      <c r="D175" s="28"/>
      <c r="E175" s="28"/>
      <c r="F175" s="28"/>
      <c r="G175" s="28"/>
      <c r="H175" s="28"/>
      <c r="T175" s="3" t="s">
        <v>145</v>
      </c>
    </row>
    <row r="176" spans="1:20" x14ac:dyDescent="0.25">
      <c r="A176" s="29" t="s">
        <v>39</v>
      </c>
      <c r="B176" s="29"/>
      <c r="C176" s="12"/>
      <c r="D176" s="12"/>
      <c r="E176" s="12"/>
      <c r="F176" s="12"/>
      <c r="G176" s="12"/>
      <c r="H176" s="27"/>
      <c r="T176" s="3" t="s">
        <v>38</v>
      </c>
    </row>
    <row r="177" spans="1:20" x14ac:dyDescent="0.25">
      <c r="A177" s="15">
        <v>51</v>
      </c>
      <c r="B177" s="15">
        <v>50000</v>
      </c>
      <c r="C177" s="15" t="s">
        <v>42</v>
      </c>
      <c r="D177" s="16">
        <v>0</v>
      </c>
      <c r="E177" s="17">
        <v>0</v>
      </c>
      <c r="F177" s="17">
        <v>0</v>
      </c>
      <c r="G177" s="18">
        <f>((D177-E177+F177)*(B177))</f>
        <v>0</v>
      </c>
      <c r="H177" s="19"/>
      <c r="I177" s="2">
        <f>((D177*B177))</f>
        <v>0</v>
      </c>
      <c r="J177" s="2">
        <f>((E177*B177))</f>
        <v>0</v>
      </c>
      <c r="K177" s="2">
        <f>((F177*B177))</f>
        <v>0</v>
      </c>
      <c r="O177" s="1" t="s">
        <v>147</v>
      </c>
    </row>
    <row r="178" spans="1:20" x14ac:dyDescent="0.25">
      <c r="A178" s="20" t="s">
        <v>148</v>
      </c>
      <c r="B178" s="20"/>
      <c r="C178" s="20"/>
      <c r="D178" s="20"/>
      <c r="E178" s="20"/>
      <c r="F178" s="20"/>
      <c r="G178" s="20"/>
      <c r="H178" s="20"/>
      <c r="T178" s="3" t="s">
        <v>147</v>
      </c>
    </row>
    <row r="179" spans="1:20" x14ac:dyDescent="0.25">
      <c r="A179" s="21" t="s">
        <v>39</v>
      </c>
      <c r="B179" s="21"/>
      <c r="C179" s="22"/>
      <c r="D179" s="22"/>
      <c r="E179" s="22"/>
      <c r="F179" s="22"/>
      <c r="G179" s="22"/>
      <c r="H179" s="19"/>
      <c r="T179" s="3" t="s">
        <v>38</v>
      </c>
    </row>
    <row r="180" spans="1:20" x14ac:dyDescent="0.25">
      <c r="A180" s="23">
        <v>52</v>
      </c>
      <c r="B180" s="23">
        <v>5000</v>
      </c>
      <c r="C180" s="23" t="s">
        <v>42</v>
      </c>
      <c r="D180" s="24">
        <v>0</v>
      </c>
      <c r="E180" s="25">
        <v>0</v>
      </c>
      <c r="F180" s="25">
        <v>0</v>
      </c>
      <c r="G180" s="26">
        <f>((D180-E180+F180)*(B180))</f>
        <v>0</v>
      </c>
      <c r="H180" s="27"/>
      <c r="I180" s="2">
        <f>((D180*B180))</f>
        <v>0</v>
      </c>
      <c r="J180" s="2">
        <f>((E180*B180))</f>
        <v>0</v>
      </c>
      <c r="K180" s="2">
        <f>((F180*B180))</f>
        <v>0</v>
      </c>
      <c r="O180" s="1" t="s">
        <v>149</v>
      </c>
    </row>
    <row r="181" spans="1:20" x14ac:dyDescent="0.25">
      <c r="A181" s="28" t="s">
        <v>150</v>
      </c>
      <c r="B181" s="28"/>
      <c r="C181" s="28"/>
      <c r="D181" s="28"/>
      <c r="E181" s="28"/>
      <c r="F181" s="28"/>
      <c r="G181" s="28"/>
      <c r="H181" s="28"/>
      <c r="T181" s="3" t="s">
        <v>149</v>
      </c>
    </row>
    <row r="182" spans="1:20" x14ac:dyDescent="0.25">
      <c r="A182" s="29" t="s">
        <v>39</v>
      </c>
      <c r="B182" s="29"/>
      <c r="C182" s="12"/>
      <c r="D182" s="12"/>
      <c r="E182" s="12"/>
      <c r="F182" s="12"/>
      <c r="G182" s="12"/>
      <c r="H182" s="27"/>
      <c r="T182" s="3" t="s">
        <v>38</v>
      </c>
    </row>
    <row r="183" spans="1:20" x14ac:dyDescent="0.25">
      <c r="A183" s="15">
        <v>53</v>
      </c>
      <c r="B183" s="15">
        <v>45000</v>
      </c>
      <c r="C183" s="15" t="s">
        <v>42</v>
      </c>
      <c r="D183" s="16">
        <v>0</v>
      </c>
      <c r="E183" s="17">
        <v>0</v>
      </c>
      <c r="F183" s="17">
        <v>0</v>
      </c>
      <c r="G183" s="18">
        <f>((D183-E183+F183)*(B183))</f>
        <v>0</v>
      </c>
      <c r="H183" s="19"/>
      <c r="I183" s="2">
        <f>((D183*B183))</f>
        <v>0</v>
      </c>
      <c r="J183" s="2">
        <f>((E183*B183))</f>
        <v>0</v>
      </c>
      <c r="K183" s="2">
        <f>((F183*B183))</f>
        <v>0</v>
      </c>
      <c r="O183" s="1" t="s">
        <v>151</v>
      </c>
    </row>
    <row r="184" spans="1:20" x14ac:dyDescent="0.25">
      <c r="A184" s="20" t="s">
        <v>152</v>
      </c>
      <c r="B184" s="20"/>
      <c r="C184" s="20"/>
      <c r="D184" s="20"/>
      <c r="E184" s="20"/>
      <c r="F184" s="20"/>
      <c r="G184" s="20"/>
      <c r="H184" s="20"/>
      <c r="T184" s="3" t="s">
        <v>151</v>
      </c>
    </row>
    <row r="185" spans="1:20" x14ac:dyDescent="0.25">
      <c r="A185" s="21" t="s">
        <v>39</v>
      </c>
      <c r="B185" s="21"/>
      <c r="C185" s="22"/>
      <c r="D185" s="22"/>
      <c r="E185" s="22"/>
      <c r="F185" s="22"/>
      <c r="G185" s="22"/>
      <c r="H185" s="19"/>
      <c r="T185" s="3" t="s">
        <v>38</v>
      </c>
    </row>
    <row r="186" spans="1:20" x14ac:dyDescent="0.25">
      <c r="A186" s="23">
        <v>54</v>
      </c>
      <c r="B186" s="23">
        <v>3000</v>
      </c>
      <c r="C186" s="23" t="s">
        <v>42</v>
      </c>
      <c r="D186" s="24">
        <v>0</v>
      </c>
      <c r="E186" s="25">
        <v>0</v>
      </c>
      <c r="F186" s="25">
        <v>0</v>
      </c>
      <c r="G186" s="26">
        <f>((D186-E186+F186)*(B186))</f>
        <v>0</v>
      </c>
      <c r="H186" s="27"/>
      <c r="I186" s="2">
        <f>((D186*B186))</f>
        <v>0</v>
      </c>
      <c r="J186" s="2">
        <f>((E186*B186))</f>
        <v>0</v>
      </c>
      <c r="K186" s="2">
        <f>((F186*B186))</f>
        <v>0</v>
      </c>
      <c r="O186" s="1" t="s">
        <v>153</v>
      </c>
    </row>
    <row r="187" spans="1:20" x14ac:dyDescent="0.25">
      <c r="A187" s="28" t="s">
        <v>154</v>
      </c>
      <c r="B187" s="28"/>
      <c r="C187" s="28"/>
      <c r="D187" s="28"/>
      <c r="E187" s="28"/>
      <c r="F187" s="28"/>
      <c r="G187" s="28"/>
      <c r="H187" s="28"/>
      <c r="T187" s="3" t="s">
        <v>153</v>
      </c>
    </row>
    <row r="188" spans="1:20" x14ac:dyDescent="0.25">
      <c r="A188" s="29" t="s">
        <v>39</v>
      </c>
      <c r="B188" s="29"/>
      <c r="C188" s="12"/>
      <c r="D188" s="12"/>
      <c r="E188" s="12"/>
      <c r="F188" s="12"/>
      <c r="G188" s="12"/>
      <c r="H188" s="27"/>
      <c r="T188" s="3" t="s">
        <v>38</v>
      </c>
    </row>
    <row r="189" spans="1:20" x14ac:dyDescent="0.25">
      <c r="A189" s="15">
        <v>55</v>
      </c>
      <c r="B189" s="15">
        <v>20000</v>
      </c>
      <c r="C189" s="15" t="s">
        <v>42</v>
      </c>
      <c r="D189" s="16">
        <v>0</v>
      </c>
      <c r="E189" s="17">
        <v>0</v>
      </c>
      <c r="F189" s="17">
        <v>0</v>
      </c>
      <c r="G189" s="18">
        <f>((D189-E189+F189)*(B189))</f>
        <v>0</v>
      </c>
      <c r="H189" s="19"/>
      <c r="I189" s="2">
        <f>((D189*B189))</f>
        <v>0</v>
      </c>
      <c r="J189" s="2">
        <f>((E189*B189))</f>
        <v>0</v>
      </c>
      <c r="K189" s="2">
        <f>((F189*B189))</f>
        <v>0</v>
      </c>
      <c r="O189" s="1" t="s">
        <v>155</v>
      </c>
    </row>
    <row r="190" spans="1:20" x14ac:dyDescent="0.25">
      <c r="A190" s="20" t="s">
        <v>156</v>
      </c>
      <c r="B190" s="20"/>
      <c r="C190" s="20"/>
      <c r="D190" s="20"/>
      <c r="E190" s="20"/>
      <c r="F190" s="20"/>
      <c r="G190" s="20"/>
      <c r="H190" s="20"/>
      <c r="T190" s="3" t="s">
        <v>155</v>
      </c>
    </row>
    <row r="191" spans="1:20" x14ac:dyDescent="0.25">
      <c r="A191" s="21" t="s">
        <v>39</v>
      </c>
      <c r="B191" s="21"/>
      <c r="C191" s="22"/>
      <c r="D191" s="22"/>
      <c r="E191" s="22"/>
      <c r="F191" s="22"/>
      <c r="G191" s="22"/>
      <c r="H191" s="19"/>
      <c r="T191" s="3" t="s">
        <v>38</v>
      </c>
    </row>
    <row r="192" spans="1:20" x14ac:dyDescent="0.25">
      <c r="A192" s="23">
        <v>56</v>
      </c>
      <c r="B192" s="23">
        <v>24</v>
      </c>
      <c r="C192" s="23" t="s">
        <v>51</v>
      </c>
      <c r="D192" s="24">
        <v>0</v>
      </c>
      <c r="E192" s="25">
        <v>0</v>
      </c>
      <c r="F192" s="25">
        <v>0</v>
      </c>
      <c r="G192" s="26">
        <f>((D192-E192+F192)*(B192))</f>
        <v>0</v>
      </c>
      <c r="H192" s="27"/>
      <c r="I192" s="2">
        <f>((D192*B192))</f>
        <v>0</v>
      </c>
      <c r="J192" s="2">
        <f>((E192*B192))</f>
        <v>0</v>
      </c>
      <c r="K192" s="2">
        <f>((F192*B192))</f>
        <v>0</v>
      </c>
      <c r="O192" s="1" t="s">
        <v>157</v>
      </c>
    </row>
    <row r="193" spans="1:20" x14ac:dyDescent="0.25">
      <c r="A193" s="28" t="s">
        <v>158</v>
      </c>
      <c r="B193" s="28"/>
      <c r="C193" s="28"/>
      <c r="D193" s="28"/>
      <c r="E193" s="28"/>
      <c r="F193" s="28"/>
      <c r="G193" s="28"/>
      <c r="H193" s="28"/>
      <c r="T193" s="3" t="s">
        <v>157</v>
      </c>
    </row>
    <row r="194" spans="1:20" x14ac:dyDescent="0.25">
      <c r="A194" s="29" t="s">
        <v>39</v>
      </c>
      <c r="B194" s="29"/>
      <c r="C194" s="12"/>
      <c r="D194" s="12"/>
      <c r="E194" s="12"/>
      <c r="F194" s="12"/>
      <c r="G194" s="12"/>
      <c r="H194" s="27"/>
      <c r="T194" s="3" t="s">
        <v>38</v>
      </c>
    </row>
    <row r="195" spans="1:20" x14ac:dyDescent="0.25">
      <c r="A195" s="15">
        <v>57</v>
      </c>
      <c r="B195" s="15">
        <v>800</v>
      </c>
      <c r="C195" s="15" t="s">
        <v>35</v>
      </c>
      <c r="D195" s="16">
        <v>0</v>
      </c>
      <c r="E195" s="17">
        <v>0</v>
      </c>
      <c r="F195" s="17">
        <v>0</v>
      </c>
      <c r="G195" s="18">
        <f>((D195-E195+F195)*(B195))</f>
        <v>0</v>
      </c>
      <c r="H195" s="19"/>
      <c r="I195" s="2">
        <f>((D195*B195))</f>
        <v>0</v>
      </c>
      <c r="J195" s="2">
        <f>((E195*B195))</f>
        <v>0</v>
      </c>
      <c r="K195" s="2">
        <f>((F195*B195))</f>
        <v>0</v>
      </c>
      <c r="O195" s="1" t="s">
        <v>159</v>
      </c>
    </row>
    <row r="196" spans="1:20" x14ac:dyDescent="0.25">
      <c r="A196" s="20" t="s">
        <v>160</v>
      </c>
      <c r="B196" s="20"/>
      <c r="C196" s="20"/>
      <c r="D196" s="20"/>
      <c r="E196" s="20"/>
      <c r="F196" s="20"/>
      <c r="G196" s="20"/>
      <c r="H196" s="20"/>
      <c r="T196" s="3" t="s">
        <v>159</v>
      </c>
    </row>
    <row r="197" spans="1:20" x14ac:dyDescent="0.25">
      <c r="A197" s="21" t="s">
        <v>39</v>
      </c>
      <c r="B197" s="21"/>
      <c r="C197" s="22"/>
      <c r="D197" s="22"/>
      <c r="E197" s="22"/>
      <c r="F197" s="22"/>
      <c r="G197" s="22"/>
      <c r="H197" s="19"/>
      <c r="T197" s="3" t="s">
        <v>38</v>
      </c>
    </row>
    <row r="198" spans="1:20" x14ac:dyDescent="0.25">
      <c r="A198" s="23">
        <v>58</v>
      </c>
      <c r="B198" s="23">
        <v>100000</v>
      </c>
      <c r="C198" s="23" t="s">
        <v>42</v>
      </c>
      <c r="D198" s="24">
        <v>0</v>
      </c>
      <c r="E198" s="25">
        <v>0</v>
      </c>
      <c r="F198" s="25">
        <v>0</v>
      </c>
      <c r="G198" s="26">
        <f>((D198-E198+F198)*(B198))</f>
        <v>0</v>
      </c>
      <c r="H198" s="27"/>
      <c r="I198" s="2">
        <f>((D198*B198))</f>
        <v>0</v>
      </c>
      <c r="J198" s="2">
        <f>((E198*B198))</f>
        <v>0</v>
      </c>
      <c r="K198" s="2">
        <f>((F198*B198))</f>
        <v>0</v>
      </c>
      <c r="O198" s="1" t="s">
        <v>161</v>
      </c>
    </row>
    <row r="199" spans="1:20" x14ac:dyDescent="0.25">
      <c r="A199" s="28" t="s">
        <v>162</v>
      </c>
      <c r="B199" s="28"/>
      <c r="C199" s="28"/>
      <c r="D199" s="28"/>
      <c r="E199" s="28"/>
      <c r="F199" s="28"/>
      <c r="G199" s="28"/>
      <c r="H199" s="28"/>
      <c r="T199" s="3" t="s">
        <v>161</v>
      </c>
    </row>
    <row r="200" spans="1:20" x14ac:dyDescent="0.25">
      <c r="A200" s="29" t="s">
        <v>39</v>
      </c>
      <c r="B200" s="29"/>
      <c r="C200" s="12"/>
      <c r="D200" s="12"/>
      <c r="E200" s="12"/>
      <c r="F200" s="12"/>
      <c r="G200" s="12"/>
      <c r="H200" s="27"/>
      <c r="T200" s="3" t="s">
        <v>38</v>
      </c>
    </row>
    <row r="201" spans="1:20" x14ac:dyDescent="0.25">
      <c r="A201" s="15">
        <v>59</v>
      </c>
      <c r="B201" s="15">
        <v>8000</v>
      </c>
      <c r="C201" s="15" t="s">
        <v>42</v>
      </c>
      <c r="D201" s="16">
        <v>0</v>
      </c>
      <c r="E201" s="17">
        <v>0</v>
      </c>
      <c r="F201" s="17">
        <v>0</v>
      </c>
      <c r="G201" s="18">
        <f>((D201-E201+F201)*(B201))</f>
        <v>0</v>
      </c>
      <c r="H201" s="19"/>
      <c r="I201" s="2">
        <f>((D201*B201))</f>
        <v>0</v>
      </c>
      <c r="J201" s="2">
        <f>((E201*B201))</f>
        <v>0</v>
      </c>
      <c r="K201" s="2">
        <f>((F201*B201))</f>
        <v>0</v>
      </c>
      <c r="O201" s="1" t="s">
        <v>163</v>
      </c>
    </row>
    <row r="202" spans="1:20" x14ac:dyDescent="0.25">
      <c r="A202" s="20" t="s">
        <v>164</v>
      </c>
      <c r="B202" s="20"/>
      <c r="C202" s="20"/>
      <c r="D202" s="20"/>
      <c r="E202" s="20"/>
      <c r="F202" s="20"/>
      <c r="G202" s="20"/>
      <c r="H202" s="20"/>
      <c r="T202" s="3" t="s">
        <v>163</v>
      </c>
    </row>
    <row r="203" spans="1:20" x14ac:dyDescent="0.25">
      <c r="A203" s="21" t="s">
        <v>39</v>
      </c>
      <c r="B203" s="21"/>
      <c r="C203" s="22"/>
      <c r="D203" s="22"/>
      <c r="E203" s="22"/>
      <c r="F203" s="22"/>
      <c r="G203" s="22"/>
      <c r="H203" s="19"/>
      <c r="T203" s="3" t="s">
        <v>38</v>
      </c>
    </row>
    <row r="204" spans="1:20" x14ac:dyDescent="0.25">
      <c r="A204" s="23">
        <v>60</v>
      </c>
      <c r="B204" s="23">
        <v>45000</v>
      </c>
      <c r="C204" s="23" t="s">
        <v>165</v>
      </c>
      <c r="D204" s="24">
        <v>0</v>
      </c>
      <c r="E204" s="25">
        <v>0</v>
      </c>
      <c r="F204" s="25">
        <v>0</v>
      </c>
      <c r="G204" s="26">
        <f>((D204-E204+F204)*(B204))</f>
        <v>0</v>
      </c>
      <c r="H204" s="27"/>
      <c r="I204" s="2">
        <f>((D204*B204))</f>
        <v>0</v>
      </c>
      <c r="J204" s="2">
        <f>((E204*B204))</f>
        <v>0</v>
      </c>
      <c r="K204" s="2">
        <f>((F204*B204))</f>
        <v>0</v>
      </c>
      <c r="O204" s="1" t="s">
        <v>166</v>
      </c>
    </row>
    <row r="205" spans="1:20" x14ac:dyDescent="0.25">
      <c r="A205" s="28" t="s">
        <v>167</v>
      </c>
      <c r="B205" s="28"/>
      <c r="C205" s="28"/>
      <c r="D205" s="28"/>
      <c r="E205" s="28"/>
      <c r="F205" s="28"/>
      <c r="G205" s="28"/>
      <c r="H205" s="28"/>
      <c r="T205" s="3" t="s">
        <v>166</v>
      </c>
    </row>
    <row r="206" spans="1:20" x14ac:dyDescent="0.25">
      <c r="A206" s="29" t="s">
        <v>39</v>
      </c>
      <c r="B206" s="29"/>
      <c r="C206" s="12"/>
      <c r="D206" s="12"/>
      <c r="E206" s="12"/>
      <c r="F206" s="12"/>
      <c r="G206" s="12"/>
      <c r="H206" s="27"/>
      <c r="T206" s="3" t="s">
        <v>38</v>
      </c>
    </row>
    <row r="207" spans="1:20" x14ac:dyDescent="0.25">
      <c r="A207" s="15">
        <v>61</v>
      </c>
      <c r="B207" s="15">
        <v>2000</v>
      </c>
      <c r="C207" s="15" t="s">
        <v>42</v>
      </c>
      <c r="D207" s="16">
        <v>0</v>
      </c>
      <c r="E207" s="17">
        <v>0</v>
      </c>
      <c r="F207" s="17">
        <v>0</v>
      </c>
      <c r="G207" s="18">
        <f>((D207-E207+F207)*(B207))</f>
        <v>0</v>
      </c>
      <c r="H207" s="19"/>
      <c r="I207" s="2">
        <f>((D207*B207))</f>
        <v>0</v>
      </c>
      <c r="J207" s="2">
        <f>((E207*B207))</f>
        <v>0</v>
      </c>
      <c r="K207" s="2">
        <f>((F207*B207))</f>
        <v>0</v>
      </c>
      <c r="O207" s="1" t="s">
        <v>168</v>
      </c>
    </row>
    <row r="208" spans="1:20" x14ac:dyDescent="0.25">
      <c r="A208" s="20" t="s">
        <v>169</v>
      </c>
      <c r="B208" s="20"/>
      <c r="C208" s="20"/>
      <c r="D208" s="20"/>
      <c r="E208" s="20"/>
      <c r="F208" s="20"/>
      <c r="G208" s="20"/>
      <c r="H208" s="20"/>
      <c r="T208" s="3" t="s">
        <v>168</v>
      </c>
    </row>
    <row r="209" spans="1:20" x14ac:dyDescent="0.25">
      <c r="A209" s="21" t="s">
        <v>39</v>
      </c>
      <c r="B209" s="21"/>
      <c r="C209" s="22"/>
      <c r="D209" s="22"/>
      <c r="E209" s="22"/>
      <c r="F209" s="22"/>
      <c r="G209" s="22"/>
      <c r="H209" s="19"/>
      <c r="T209" s="3" t="s">
        <v>38</v>
      </c>
    </row>
    <row r="210" spans="1:20" x14ac:dyDescent="0.25">
      <c r="A210" s="23">
        <v>62</v>
      </c>
      <c r="B210" s="23">
        <v>8000</v>
      </c>
      <c r="C210" s="23" t="s">
        <v>35</v>
      </c>
      <c r="D210" s="24">
        <v>0</v>
      </c>
      <c r="E210" s="25">
        <v>0</v>
      </c>
      <c r="F210" s="25">
        <v>0</v>
      </c>
      <c r="G210" s="26">
        <f>((D210-E210+F210)*(B210))</f>
        <v>0</v>
      </c>
      <c r="H210" s="27"/>
      <c r="I210" s="2">
        <f>((D210*B210))</f>
        <v>0</v>
      </c>
      <c r="J210" s="2">
        <f>((E210*B210))</f>
        <v>0</v>
      </c>
      <c r="K210" s="2">
        <f>((F210*B210))</f>
        <v>0</v>
      </c>
      <c r="O210" s="1" t="s">
        <v>170</v>
      </c>
    </row>
    <row r="211" spans="1:20" x14ac:dyDescent="0.25">
      <c r="A211" s="28" t="s">
        <v>171</v>
      </c>
      <c r="B211" s="28"/>
      <c r="C211" s="28"/>
      <c r="D211" s="28"/>
      <c r="E211" s="28"/>
      <c r="F211" s="28"/>
      <c r="G211" s="28"/>
      <c r="H211" s="28"/>
      <c r="T211" s="3" t="s">
        <v>170</v>
      </c>
    </row>
    <row r="212" spans="1:20" x14ac:dyDescent="0.25">
      <c r="A212" s="29" t="s">
        <v>39</v>
      </c>
      <c r="B212" s="29"/>
      <c r="C212" s="12"/>
      <c r="D212" s="12"/>
      <c r="E212" s="12"/>
      <c r="F212" s="12"/>
      <c r="G212" s="12"/>
      <c r="H212" s="27"/>
      <c r="T212" s="3" t="s">
        <v>38</v>
      </c>
    </row>
    <row r="213" spans="1:20" x14ac:dyDescent="0.25">
      <c r="A213" s="15">
        <v>63</v>
      </c>
      <c r="B213" s="15">
        <v>3000</v>
      </c>
      <c r="C213" s="15" t="s">
        <v>35</v>
      </c>
      <c r="D213" s="16">
        <v>0</v>
      </c>
      <c r="E213" s="17">
        <v>0</v>
      </c>
      <c r="F213" s="17">
        <v>0</v>
      </c>
      <c r="G213" s="18">
        <f>((D213-E213+F213)*(B213))</f>
        <v>0</v>
      </c>
      <c r="H213" s="19"/>
      <c r="I213" s="2">
        <f>((D213*B213))</f>
        <v>0</v>
      </c>
      <c r="J213" s="2">
        <f>((E213*B213))</f>
        <v>0</v>
      </c>
      <c r="K213" s="2">
        <f>((F213*B213))</f>
        <v>0</v>
      </c>
      <c r="O213" s="1" t="s">
        <v>172</v>
      </c>
    </row>
    <row r="214" spans="1:20" x14ac:dyDescent="0.25">
      <c r="A214" s="20" t="s">
        <v>173</v>
      </c>
      <c r="B214" s="20"/>
      <c r="C214" s="20"/>
      <c r="D214" s="20"/>
      <c r="E214" s="20"/>
      <c r="F214" s="20"/>
      <c r="G214" s="20"/>
      <c r="H214" s="20"/>
      <c r="T214" s="3" t="s">
        <v>172</v>
      </c>
    </row>
    <row r="215" spans="1:20" x14ac:dyDescent="0.25">
      <c r="A215" s="21" t="s">
        <v>39</v>
      </c>
      <c r="B215" s="21"/>
      <c r="C215" s="22"/>
      <c r="D215" s="22"/>
      <c r="E215" s="22"/>
      <c r="F215" s="22"/>
      <c r="G215" s="22"/>
      <c r="H215" s="19"/>
      <c r="T215" s="3" t="s">
        <v>38</v>
      </c>
    </row>
    <row r="216" spans="1:20" x14ac:dyDescent="0.25">
      <c r="A216" s="23">
        <v>64</v>
      </c>
      <c r="B216" s="23">
        <v>30000</v>
      </c>
      <c r="C216" s="23" t="s">
        <v>42</v>
      </c>
      <c r="D216" s="24">
        <v>0</v>
      </c>
      <c r="E216" s="25">
        <v>0</v>
      </c>
      <c r="F216" s="25">
        <v>0</v>
      </c>
      <c r="G216" s="26">
        <f>((D216-E216+F216)*(B216))</f>
        <v>0</v>
      </c>
      <c r="H216" s="27"/>
      <c r="I216" s="2">
        <f>((D216*B216))</f>
        <v>0</v>
      </c>
      <c r="J216" s="2">
        <f>((E216*B216))</f>
        <v>0</v>
      </c>
      <c r="K216" s="2">
        <f>((F216*B216))</f>
        <v>0</v>
      </c>
      <c r="O216" s="1" t="s">
        <v>174</v>
      </c>
    </row>
    <row r="217" spans="1:20" x14ac:dyDescent="0.25">
      <c r="A217" s="28" t="s">
        <v>175</v>
      </c>
      <c r="B217" s="28"/>
      <c r="C217" s="28"/>
      <c r="D217" s="28"/>
      <c r="E217" s="28"/>
      <c r="F217" s="28"/>
      <c r="G217" s="28"/>
      <c r="H217" s="28"/>
      <c r="T217" s="3" t="s">
        <v>174</v>
      </c>
    </row>
    <row r="218" spans="1:20" x14ac:dyDescent="0.25">
      <c r="A218" s="29" t="s">
        <v>39</v>
      </c>
      <c r="B218" s="29"/>
      <c r="C218" s="12"/>
      <c r="D218" s="12"/>
      <c r="E218" s="12"/>
      <c r="F218" s="12"/>
      <c r="G218" s="12"/>
      <c r="H218" s="27"/>
      <c r="T218" s="3" t="s">
        <v>38</v>
      </c>
    </row>
    <row r="219" spans="1:20" x14ac:dyDescent="0.25">
      <c r="A219" s="15">
        <v>65</v>
      </c>
      <c r="B219" s="15">
        <v>6000</v>
      </c>
      <c r="C219" s="15" t="s">
        <v>42</v>
      </c>
      <c r="D219" s="16">
        <v>0</v>
      </c>
      <c r="E219" s="17">
        <v>0</v>
      </c>
      <c r="F219" s="17">
        <v>0</v>
      </c>
      <c r="G219" s="18">
        <f>((D219-E219+F219)*(B219))</f>
        <v>0</v>
      </c>
      <c r="H219" s="19"/>
      <c r="I219" s="2">
        <f>((D219*B219))</f>
        <v>0</v>
      </c>
      <c r="J219" s="2">
        <f>((E219*B219))</f>
        <v>0</v>
      </c>
      <c r="K219" s="2">
        <f>((F219*B219))</f>
        <v>0</v>
      </c>
      <c r="O219" s="1" t="s">
        <v>176</v>
      </c>
    </row>
    <row r="220" spans="1:20" x14ac:dyDescent="0.25">
      <c r="A220" s="20" t="s">
        <v>177</v>
      </c>
      <c r="B220" s="20"/>
      <c r="C220" s="20"/>
      <c r="D220" s="20"/>
      <c r="E220" s="20"/>
      <c r="F220" s="20"/>
      <c r="G220" s="20"/>
      <c r="H220" s="20"/>
      <c r="T220" s="3" t="s">
        <v>176</v>
      </c>
    </row>
    <row r="221" spans="1:20" x14ac:dyDescent="0.25">
      <c r="A221" s="21" t="s">
        <v>39</v>
      </c>
      <c r="B221" s="21"/>
      <c r="C221" s="22"/>
      <c r="D221" s="22"/>
      <c r="E221" s="22"/>
      <c r="F221" s="22"/>
      <c r="G221" s="22"/>
      <c r="H221" s="19"/>
      <c r="T221" s="3" t="s">
        <v>38</v>
      </c>
    </row>
    <row r="222" spans="1:20" x14ac:dyDescent="0.25">
      <c r="A222" s="23">
        <v>66</v>
      </c>
      <c r="B222" s="23">
        <v>40000</v>
      </c>
      <c r="C222" s="23" t="s">
        <v>42</v>
      </c>
      <c r="D222" s="24">
        <v>0</v>
      </c>
      <c r="E222" s="25">
        <v>0</v>
      </c>
      <c r="F222" s="25">
        <v>0</v>
      </c>
      <c r="G222" s="26">
        <f>((D222-E222+F222)*(B222))</f>
        <v>0</v>
      </c>
      <c r="H222" s="27"/>
      <c r="I222" s="2">
        <f>((D222*B222))</f>
        <v>0</v>
      </c>
      <c r="J222" s="2">
        <f>((E222*B222))</f>
        <v>0</v>
      </c>
      <c r="K222" s="2">
        <f>((F222*B222))</f>
        <v>0</v>
      </c>
      <c r="O222" s="1" t="s">
        <v>178</v>
      </c>
    </row>
    <row r="223" spans="1:20" x14ac:dyDescent="0.25">
      <c r="A223" s="28" t="s">
        <v>179</v>
      </c>
      <c r="B223" s="28"/>
      <c r="C223" s="28"/>
      <c r="D223" s="28"/>
      <c r="E223" s="28"/>
      <c r="F223" s="28"/>
      <c r="G223" s="28"/>
      <c r="H223" s="28"/>
      <c r="T223" s="3" t="s">
        <v>178</v>
      </c>
    </row>
    <row r="224" spans="1:20" x14ac:dyDescent="0.25">
      <c r="A224" s="29" t="s">
        <v>39</v>
      </c>
      <c r="B224" s="29"/>
      <c r="C224" s="12"/>
      <c r="D224" s="12"/>
      <c r="E224" s="12"/>
      <c r="F224" s="12"/>
      <c r="G224" s="12"/>
      <c r="H224" s="27"/>
      <c r="T224" s="3" t="s">
        <v>38</v>
      </c>
    </row>
    <row r="225" spans="1:20" x14ac:dyDescent="0.25">
      <c r="A225" s="15">
        <v>67</v>
      </c>
      <c r="B225" s="15">
        <v>70000</v>
      </c>
      <c r="C225" s="15" t="s">
        <v>42</v>
      </c>
      <c r="D225" s="16">
        <v>0</v>
      </c>
      <c r="E225" s="17">
        <v>0</v>
      </c>
      <c r="F225" s="17">
        <v>0</v>
      </c>
      <c r="G225" s="18">
        <f>((D225-E225+F225)*(B225))</f>
        <v>0</v>
      </c>
      <c r="H225" s="19"/>
      <c r="I225" s="2">
        <f>((D225*B225))</f>
        <v>0</v>
      </c>
      <c r="J225" s="2">
        <f>((E225*B225))</f>
        <v>0</v>
      </c>
      <c r="K225" s="2">
        <f>((F225*B225))</f>
        <v>0</v>
      </c>
      <c r="O225" s="1" t="s">
        <v>180</v>
      </c>
    </row>
    <row r="226" spans="1:20" x14ac:dyDescent="0.25">
      <c r="A226" s="20" t="s">
        <v>181</v>
      </c>
      <c r="B226" s="20"/>
      <c r="C226" s="20"/>
      <c r="D226" s="20"/>
      <c r="E226" s="20"/>
      <c r="F226" s="20"/>
      <c r="G226" s="20"/>
      <c r="H226" s="20"/>
      <c r="T226" s="3" t="s">
        <v>180</v>
      </c>
    </row>
    <row r="227" spans="1:20" x14ac:dyDescent="0.25">
      <c r="A227" s="21" t="s">
        <v>39</v>
      </c>
      <c r="B227" s="21"/>
      <c r="C227" s="22"/>
      <c r="D227" s="22"/>
      <c r="E227" s="22"/>
      <c r="F227" s="22"/>
      <c r="G227" s="22"/>
      <c r="H227" s="19"/>
      <c r="T227" s="3" t="s">
        <v>38</v>
      </c>
    </row>
    <row r="228" spans="1:20" x14ac:dyDescent="0.25">
      <c r="A228" s="23">
        <v>68</v>
      </c>
      <c r="B228" s="23">
        <v>60000</v>
      </c>
      <c r="C228" s="23" t="s">
        <v>42</v>
      </c>
      <c r="D228" s="24">
        <v>0</v>
      </c>
      <c r="E228" s="25">
        <v>0</v>
      </c>
      <c r="F228" s="25">
        <v>0</v>
      </c>
      <c r="G228" s="26">
        <f>((D228-E228+F228)*(B228))</f>
        <v>0</v>
      </c>
      <c r="H228" s="27"/>
      <c r="I228" s="2">
        <f>((D228*B228))</f>
        <v>0</v>
      </c>
      <c r="J228" s="2">
        <f>((E228*B228))</f>
        <v>0</v>
      </c>
      <c r="K228" s="2">
        <f>((F228*B228))</f>
        <v>0</v>
      </c>
      <c r="O228" s="1" t="s">
        <v>182</v>
      </c>
    </row>
    <row r="229" spans="1:20" x14ac:dyDescent="0.25">
      <c r="A229" s="28" t="s">
        <v>183</v>
      </c>
      <c r="B229" s="28"/>
      <c r="C229" s="28"/>
      <c r="D229" s="28"/>
      <c r="E229" s="28"/>
      <c r="F229" s="28"/>
      <c r="G229" s="28"/>
      <c r="H229" s="28"/>
      <c r="T229" s="3" t="s">
        <v>182</v>
      </c>
    </row>
    <row r="230" spans="1:20" x14ac:dyDescent="0.25">
      <c r="A230" s="29" t="s">
        <v>39</v>
      </c>
      <c r="B230" s="29"/>
      <c r="C230" s="12"/>
      <c r="D230" s="12"/>
      <c r="E230" s="12"/>
      <c r="F230" s="12"/>
      <c r="G230" s="12"/>
      <c r="H230" s="27"/>
      <c r="T230" s="3" t="s">
        <v>38</v>
      </c>
    </row>
    <row r="231" spans="1:20" x14ac:dyDescent="0.25">
      <c r="A231" s="15">
        <v>69</v>
      </c>
      <c r="B231" s="15">
        <v>60000</v>
      </c>
      <c r="C231" s="15" t="s">
        <v>42</v>
      </c>
      <c r="D231" s="16">
        <v>0</v>
      </c>
      <c r="E231" s="17">
        <v>0</v>
      </c>
      <c r="F231" s="17">
        <v>0</v>
      </c>
      <c r="G231" s="18">
        <f>((D231-E231+F231)*(B231))</f>
        <v>0</v>
      </c>
      <c r="H231" s="19"/>
      <c r="I231" s="2">
        <f>((D231*B231))</f>
        <v>0</v>
      </c>
      <c r="J231" s="2">
        <f>((E231*B231))</f>
        <v>0</v>
      </c>
      <c r="K231" s="2">
        <f>((F231*B231))</f>
        <v>0</v>
      </c>
      <c r="O231" s="1" t="s">
        <v>184</v>
      </c>
    </row>
    <row r="232" spans="1:20" x14ac:dyDescent="0.25">
      <c r="A232" s="20" t="s">
        <v>185</v>
      </c>
      <c r="B232" s="20"/>
      <c r="C232" s="20"/>
      <c r="D232" s="20"/>
      <c r="E232" s="20"/>
      <c r="F232" s="20"/>
      <c r="G232" s="20"/>
      <c r="H232" s="20"/>
      <c r="T232" s="3" t="s">
        <v>184</v>
      </c>
    </row>
    <row r="233" spans="1:20" x14ac:dyDescent="0.25">
      <c r="A233" s="21" t="s">
        <v>39</v>
      </c>
      <c r="B233" s="21"/>
      <c r="C233" s="22"/>
      <c r="D233" s="22"/>
      <c r="E233" s="22"/>
      <c r="F233" s="22"/>
      <c r="G233" s="22"/>
      <c r="H233" s="19"/>
      <c r="T233" s="3" t="s">
        <v>38</v>
      </c>
    </row>
    <row r="234" spans="1:20" x14ac:dyDescent="0.25">
      <c r="A234" s="23">
        <v>70</v>
      </c>
      <c r="B234" s="23">
        <v>30000</v>
      </c>
      <c r="C234" s="23" t="s">
        <v>42</v>
      </c>
      <c r="D234" s="24">
        <v>0</v>
      </c>
      <c r="E234" s="25">
        <v>0</v>
      </c>
      <c r="F234" s="25">
        <v>0</v>
      </c>
      <c r="G234" s="26">
        <f>((D234-E234+F234)*(B234))</f>
        <v>0</v>
      </c>
      <c r="H234" s="27"/>
      <c r="I234" s="2">
        <f>((D234*B234))</f>
        <v>0</v>
      </c>
      <c r="J234" s="2">
        <f>((E234*B234))</f>
        <v>0</v>
      </c>
      <c r="K234" s="2">
        <f>((F234*B234))</f>
        <v>0</v>
      </c>
      <c r="O234" s="1" t="s">
        <v>186</v>
      </c>
    </row>
    <row r="235" spans="1:20" x14ac:dyDescent="0.25">
      <c r="A235" s="28" t="s">
        <v>187</v>
      </c>
      <c r="B235" s="28"/>
      <c r="C235" s="28"/>
      <c r="D235" s="28"/>
      <c r="E235" s="28"/>
      <c r="F235" s="28"/>
      <c r="G235" s="28"/>
      <c r="H235" s="28"/>
      <c r="T235" s="3" t="s">
        <v>186</v>
      </c>
    </row>
    <row r="236" spans="1:20" x14ac:dyDescent="0.25">
      <c r="A236" s="29" t="s">
        <v>39</v>
      </c>
      <c r="B236" s="29"/>
      <c r="C236" s="12"/>
      <c r="D236" s="12"/>
      <c r="E236" s="12"/>
      <c r="F236" s="12"/>
      <c r="G236" s="12"/>
      <c r="H236" s="27"/>
      <c r="T236" s="3" t="s">
        <v>38</v>
      </c>
    </row>
    <row r="237" spans="1:20" x14ac:dyDescent="0.25">
      <c r="A237" s="15">
        <v>71</v>
      </c>
      <c r="B237" s="15">
        <v>30000</v>
      </c>
      <c r="C237" s="15" t="s">
        <v>42</v>
      </c>
      <c r="D237" s="16">
        <v>0</v>
      </c>
      <c r="E237" s="17">
        <v>0</v>
      </c>
      <c r="F237" s="17">
        <v>0</v>
      </c>
      <c r="G237" s="18">
        <f>((D237-E237+F237)*(B237))</f>
        <v>0</v>
      </c>
      <c r="H237" s="19"/>
      <c r="I237" s="2">
        <f>((D237*B237))</f>
        <v>0</v>
      </c>
      <c r="J237" s="2">
        <f>((E237*B237))</f>
        <v>0</v>
      </c>
      <c r="K237" s="2">
        <f>((F237*B237))</f>
        <v>0</v>
      </c>
      <c r="O237" s="1" t="s">
        <v>188</v>
      </c>
    </row>
    <row r="238" spans="1:20" x14ac:dyDescent="0.25">
      <c r="A238" s="20" t="s">
        <v>189</v>
      </c>
      <c r="B238" s="20"/>
      <c r="C238" s="20"/>
      <c r="D238" s="20"/>
      <c r="E238" s="20"/>
      <c r="F238" s="20"/>
      <c r="G238" s="20"/>
      <c r="H238" s="20"/>
      <c r="T238" s="3" t="s">
        <v>188</v>
      </c>
    </row>
    <row r="239" spans="1:20" x14ac:dyDescent="0.25">
      <c r="A239" s="21" t="s">
        <v>39</v>
      </c>
      <c r="B239" s="21"/>
      <c r="C239" s="22"/>
      <c r="D239" s="22"/>
      <c r="E239" s="22"/>
      <c r="F239" s="22"/>
      <c r="G239" s="22"/>
      <c r="H239" s="19"/>
      <c r="T239" s="3" t="s">
        <v>38</v>
      </c>
    </row>
    <row r="240" spans="1:20" x14ac:dyDescent="0.25">
      <c r="A240" s="23">
        <v>72</v>
      </c>
      <c r="B240" s="23">
        <v>80000</v>
      </c>
      <c r="C240" s="23" t="s">
        <v>42</v>
      </c>
      <c r="D240" s="24">
        <v>0</v>
      </c>
      <c r="E240" s="25">
        <v>0</v>
      </c>
      <c r="F240" s="25">
        <v>0</v>
      </c>
      <c r="G240" s="26">
        <f>((D240-E240+F240)*(B240))</f>
        <v>0</v>
      </c>
      <c r="H240" s="27"/>
      <c r="I240" s="2">
        <f>((D240*B240))</f>
        <v>0</v>
      </c>
      <c r="J240" s="2">
        <f>((E240*B240))</f>
        <v>0</v>
      </c>
      <c r="K240" s="2">
        <f>((F240*B240))</f>
        <v>0</v>
      </c>
      <c r="O240" s="1" t="s">
        <v>190</v>
      </c>
    </row>
    <row r="241" spans="1:20" x14ac:dyDescent="0.25">
      <c r="A241" s="28" t="s">
        <v>191</v>
      </c>
      <c r="B241" s="28"/>
      <c r="C241" s="28"/>
      <c r="D241" s="28"/>
      <c r="E241" s="28"/>
      <c r="F241" s="28"/>
      <c r="G241" s="28"/>
      <c r="H241" s="28"/>
      <c r="T241" s="3" t="s">
        <v>190</v>
      </c>
    </row>
    <row r="242" spans="1:20" x14ac:dyDescent="0.25">
      <c r="A242" s="29" t="s">
        <v>39</v>
      </c>
      <c r="B242" s="29"/>
      <c r="C242" s="12"/>
      <c r="D242" s="12"/>
      <c r="E242" s="12"/>
      <c r="F242" s="12"/>
      <c r="G242" s="12"/>
      <c r="H242" s="27"/>
      <c r="T242" s="3" t="s">
        <v>38</v>
      </c>
    </row>
    <row r="243" spans="1:20" x14ac:dyDescent="0.25">
      <c r="A243" s="15">
        <v>73</v>
      </c>
      <c r="B243" s="15">
        <v>5000</v>
      </c>
      <c r="C243" s="15" t="s">
        <v>42</v>
      </c>
      <c r="D243" s="16">
        <v>0</v>
      </c>
      <c r="E243" s="17">
        <v>0</v>
      </c>
      <c r="F243" s="17">
        <v>0</v>
      </c>
      <c r="G243" s="18">
        <f>((D243-E243+F243)*(B243))</f>
        <v>0</v>
      </c>
      <c r="H243" s="19"/>
      <c r="I243" s="2">
        <f>((D243*B243))</f>
        <v>0</v>
      </c>
      <c r="J243" s="2">
        <f>((E243*B243))</f>
        <v>0</v>
      </c>
      <c r="K243" s="2">
        <f>((F243*B243))</f>
        <v>0</v>
      </c>
      <c r="O243" s="1" t="s">
        <v>192</v>
      </c>
    </row>
    <row r="244" spans="1:20" x14ac:dyDescent="0.25">
      <c r="A244" s="20" t="s">
        <v>193</v>
      </c>
      <c r="B244" s="20"/>
      <c r="C244" s="20"/>
      <c r="D244" s="20"/>
      <c r="E244" s="20"/>
      <c r="F244" s="20"/>
      <c r="G244" s="20"/>
      <c r="H244" s="20"/>
      <c r="T244" s="3" t="s">
        <v>192</v>
      </c>
    </row>
    <row r="245" spans="1:20" x14ac:dyDescent="0.25">
      <c r="A245" s="21" t="s">
        <v>39</v>
      </c>
      <c r="B245" s="21"/>
      <c r="C245" s="22"/>
      <c r="D245" s="22"/>
      <c r="E245" s="22"/>
      <c r="F245" s="22"/>
      <c r="G245" s="22"/>
      <c r="H245" s="19"/>
      <c r="T245" s="3" t="s">
        <v>38</v>
      </c>
    </row>
    <row r="246" spans="1:20" x14ac:dyDescent="0.25">
      <c r="A246" s="23">
        <v>74</v>
      </c>
      <c r="B246" s="23">
        <v>2000</v>
      </c>
      <c r="C246" s="23" t="s">
        <v>66</v>
      </c>
      <c r="D246" s="24">
        <v>0</v>
      </c>
      <c r="E246" s="25">
        <v>0</v>
      </c>
      <c r="F246" s="25">
        <v>0</v>
      </c>
      <c r="G246" s="26">
        <f>((D246-E246+F246)*(B246))</f>
        <v>0</v>
      </c>
      <c r="H246" s="27"/>
      <c r="I246" s="2">
        <f>((D246*B246))</f>
        <v>0</v>
      </c>
      <c r="J246" s="2">
        <f>((E246*B246))</f>
        <v>0</v>
      </c>
      <c r="K246" s="2">
        <f>((F246*B246))</f>
        <v>0</v>
      </c>
      <c r="O246" s="1" t="s">
        <v>194</v>
      </c>
    </row>
    <row r="247" spans="1:20" x14ac:dyDescent="0.25">
      <c r="A247" s="28" t="s">
        <v>195</v>
      </c>
      <c r="B247" s="28"/>
      <c r="C247" s="28"/>
      <c r="D247" s="28"/>
      <c r="E247" s="28"/>
      <c r="F247" s="28"/>
      <c r="G247" s="28"/>
      <c r="H247" s="28"/>
      <c r="T247" s="3" t="s">
        <v>194</v>
      </c>
    </row>
    <row r="248" spans="1:20" x14ac:dyDescent="0.25">
      <c r="A248" s="29" t="s">
        <v>39</v>
      </c>
      <c r="B248" s="29"/>
      <c r="C248" s="12"/>
      <c r="D248" s="12"/>
      <c r="E248" s="12"/>
      <c r="F248" s="12"/>
      <c r="G248" s="12"/>
      <c r="H248" s="27"/>
      <c r="T248" s="3" t="s">
        <v>38</v>
      </c>
    </row>
    <row r="249" spans="1:20" x14ac:dyDescent="0.25">
      <c r="A249" s="15">
        <v>75</v>
      </c>
      <c r="B249" s="15">
        <v>1000</v>
      </c>
      <c r="C249" s="15" t="s">
        <v>51</v>
      </c>
      <c r="D249" s="16">
        <v>0</v>
      </c>
      <c r="E249" s="17">
        <v>0</v>
      </c>
      <c r="F249" s="17">
        <v>0</v>
      </c>
      <c r="G249" s="18">
        <f>((D249-E249+F249)*(B249))</f>
        <v>0</v>
      </c>
      <c r="H249" s="19"/>
      <c r="I249" s="2">
        <f>((D249*B249))</f>
        <v>0</v>
      </c>
      <c r="J249" s="2">
        <f>((E249*B249))</f>
        <v>0</v>
      </c>
      <c r="K249" s="2">
        <f>((F249*B249))</f>
        <v>0</v>
      </c>
      <c r="O249" s="1" t="s">
        <v>196</v>
      </c>
    </row>
    <row r="250" spans="1:20" x14ac:dyDescent="0.25">
      <c r="A250" s="20" t="s">
        <v>197</v>
      </c>
      <c r="B250" s="20"/>
      <c r="C250" s="20"/>
      <c r="D250" s="20"/>
      <c r="E250" s="20"/>
      <c r="F250" s="20"/>
      <c r="G250" s="20"/>
      <c r="H250" s="20"/>
      <c r="T250" s="3" t="s">
        <v>196</v>
      </c>
    </row>
    <row r="251" spans="1:20" x14ac:dyDescent="0.25">
      <c r="A251" s="21" t="s">
        <v>39</v>
      </c>
      <c r="B251" s="21"/>
      <c r="C251" s="22"/>
      <c r="D251" s="22"/>
      <c r="E251" s="22"/>
      <c r="F251" s="22"/>
      <c r="G251" s="22"/>
      <c r="H251" s="19"/>
      <c r="T251" s="3" t="s">
        <v>38</v>
      </c>
    </row>
    <row r="252" spans="1:20" x14ac:dyDescent="0.25">
      <c r="A252" s="23">
        <v>76</v>
      </c>
      <c r="B252" s="23">
        <v>600</v>
      </c>
      <c r="C252" s="23" t="s">
        <v>51</v>
      </c>
      <c r="D252" s="24">
        <v>0</v>
      </c>
      <c r="E252" s="25">
        <v>0</v>
      </c>
      <c r="F252" s="25">
        <v>0</v>
      </c>
      <c r="G252" s="26">
        <f>((D252-E252+F252)*(B252))</f>
        <v>0</v>
      </c>
      <c r="H252" s="27"/>
      <c r="I252" s="2">
        <f>((D252*B252))</f>
        <v>0</v>
      </c>
      <c r="J252" s="2">
        <f>((E252*B252))</f>
        <v>0</v>
      </c>
      <c r="K252" s="2">
        <f>((F252*B252))</f>
        <v>0</v>
      </c>
      <c r="O252" s="1" t="s">
        <v>198</v>
      </c>
    </row>
    <row r="253" spans="1:20" x14ac:dyDescent="0.25">
      <c r="A253" s="28" t="s">
        <v>199</v>
      </c>
      <c r="B253" s="28"/>
      <c r="C253" s="28"/>
      <c r="D253" s="28"/>
      <c r="E253" s="28"/>
      <c r="F253" s="28"/>
      <c r="G253" s="28"/>
      <c r="H253" s="28"/>
      <c r="T253" s="3" t="s">
        <v>198</v>
      </c>
    </row>
    <row r="254" spans="1:20" x14ac:dyDescent="0.25">
      <c r="A254" s="29" t="s">
        <v>39</v>
      </c>
      <c r="B254" s="29"/>
      <c r="C254" s="12"/>
      <c r="D254" s="12"/>
      <c r="E254" s="12"/>
      <c r="F254" s="12"/>
      <c r="G254" s="12"/>
      <c r="H254" s="27"/>
      <c r="T254" s="3" t="s">
        <v>38</v>
      </c>
    </row>
    <row r="255" spans="1:20" x14ac:dyDescent="0.25">
      <c r="A255" s="15">
        <v>77</v>
      </c>
      <c r="B255" s="15">
        <v>6000</v>
      </c>
      <c r="C255" s="15" t="s">
        <v>42</v>
      </c>
      <c r="D255" s="16">
        <v>0</v>
      </c>
      <c r="E255" s="17">
        <v>0</v>
      </c>
      <c r="F255" s="17">
        <v>0</v>
      </c>
      <c r="G255" s="18">
        <f>((D255-E255+F255)*(B255))</f>
        <v>0</v>
      </c>
      <c r="H255" s="19"/>
      <c r="I255" s="2">
        <f>((D255*B255))</f>
        <v>0</v>
      </c>
      <c r="J255" s="2">
        <f>((E255*B255))</f>
        <v>0</v>
      </c>
      <c r="K255" s="2">
        <f>((F255*B255))</f>
        <v>0</v>
      </c>
      <c r="O255" s="1" t="s">
        <v>200</v>
      </c>
    </row>
    <row r="256" spans="1:20" x14ac:dyDescent="0.25">
      <c r="A256" s="20" t="s">
        <v>201</v>
      </c>
      <c r="B256" s="20"/>
      <c r="C256" s="20"/>
      <c r="D256" s="20"/>
      <c r="E256" s="20"/>
      <c r="F256" s="20"/>
      <c r="G256" s="20"/>
      <c r="H256" s="20"/>
      <c r="T256" s="3" t="s">
        <v>200</v>
      </c>
    </row>
    <row r="257" spans="1:20" x14ac:dyDescent="0.25">
      <c r="A257" s="21" t="s">
        <v>39</v>
      </c>
      <c r="B257" s="21"/>
      <c r="C257" s="22"/>
      <c r="D257" s="22"/>
      <c r="E257" s="22"/>
      <c r="F257" s="22"/>
      <c r="G257" s="22"/>
      <c r="H257" s="19"/>
      <c r="T257" s="3" t="s">
        <v>38</v>
      </c>
    </row>
    <row r="258" spans="1:20" x14ac:dyDescent="0.25">
      <c r="A258" s="23">
        <v>78</v>
      </c>
      <c r="B258" s="23">
        <v>4000</v>
      </c>
      <c r="C258" s="23" t="s">
        <v>35</v>
      </c>
      <c r="D258" s="24">
        <v>0</v>
      </c>
      <c r="E258" s="25">
        <v>0</v>
      </c>
      <c r="F258" s="25">
        <v>0</v>
      </c>
      <c r="G258" s="26">
        <f>((D258-E258+F258)*(B258))</f>
        <v>0</v>
      </c>
      <c r="H258" s="27"/>
      <c r="I258" s="2">
        <f>((D258*B258))</f>
        <v>0</v>
      </c>
      <c r="J258" s="2">
        <f>((E258*B258))</f>
        <v>0</v>
      </c>
      <c r="K258" s="2">
        <f>((F258*B258))</f>
        <v>0</v>
      </c>
      <c r="O258" s="1" t="s">
        <v>202</v>
      </c>
    </row>
    <row r="259" spans="1:20" x14ac:dyDescent="0.25">
      <c r="A259" s="28" t="s">
        <v>203</v>
      </c>
      <c r="B259" s="28"/>
      <c r="C259" s="28"/>
      <c r="D259" s="28"/>
      <c r="E259" s="28"/>
      <c r="F259" s="28"/>
      <c r="G259" s="28"/>
      <c r="H259" s="28"/>
      <c r="T259" s="3" t="s">
        <v>202</v>
      </c>
    </row>
    <row r="260" spans="1:20" x14ac:dyDescent="0.25">
      <c r="A260" s="29" t="s">
        <v>39</v>
      </c>
      <c r="B260" s="29"/>
      <c r="C260" s="12"/>
      <c r="D260" s="12"/>
      <c r="E260" s="12"/>
      <c r="F260" s="12"/>
      <c r="G260" s="12"/>
      <c r="H260" s="27"/>
      <c r="T260" s="3" t="s">
        <v>38</v>
      </c>
    </row>
    <row r="261" spans="1:20" x14ac:dyDescent="0.25">
      <c r="A261" s="15">
        <v>79</v>
      </c>
      <c r="B261" s="15">
        <v>1000</v>
      </c>
      <c r="C261" s="15" t="s">
        <v>42</v>
      </c>
      <c r="D261" s="16">
        <v>0</v>
      </c>
      <c r="E261" s="17">
        <v>0</v>
      </c>
      <c r="F261" s="17">
        <v>0</v>
      </c>
      <c r="G261" s="18">
        <f>((D261-E261+F261)*(B261))</f>
        <v>0</v>
      </c>
      <c r="H261" s="19"/>
      <c r="I261" s="2">
        <f>((D261*B261))</f>
        <v>0</v>
      </c>
      <c r="J261" s="2">
        <f>((E261*B261))</f>
        <v>0</v>
      </c>
      <c r="K261" s="2">
        <f>((F261*B261))</f>
        <v>0</v>
      </c>
      <c r="O261" s="1" t="s">
        <v>204</v>
      </c>
    </row>
    <row r="262" spans="1:20" x14ac:dyDescent="0.25">
      <c r="A262" s="20" t="s">
        <v>205</v>
      </c>
      <c r="B262" s="20"/>
      <c r="C262" s="20"/>
      <c r="D262" s="20"/>
      <c r="E262" s="20"/>
      <c r="F262" s="20"/>
      <c r="G262" s="20"/>
      <c r="H262" s="20"/>
      <c r="T262" s="3" t="s">
        <v>204</v>
      </c>
    </row>
    <row r="263" spans="1:20" x14ac:dyDescent="0.25">
      <c r="A263" s="21" t="s">
        <v>39</v>
      </c>
      <c r="B263" s="21"/>
      <c r="C263" s="22"/>
      <c r="D263" s="22"/>
      <c r="E263" s="22"/>
      <c r="F263" s="22"/>
      <c r="G263" s="22"/>
      <c r="H263" s="19"/>
      <c r="T263" s="3" t="s">
        <v>38</v>
      </c>
    </row>
    <row r="264" spans="1:20" x14ac:dyDescent="0.25">
      <c r="A264" s="23">
        <v>80</v>
      </c>
      <c r="B264" s="23">
        <v>300</v>
      </c>
      <c r="C264" s="23" t="s">
        <v>51</v>
      </c>
      <c r="D264" s="24">
        <v>0</v>
      </c>
      <c r="E264" s="25">
        <v>0</v>
      </c>
      <c r="F264" s="25">
        <v>0</v>
      </c>
      <c r="G264" s="26">
        <f>((D264-E264+F264)*(B264))</f>
        <v>0</v>
      </c>
      <c r="H264" s="27"/>
      <c r="I264" s="2">
        <f>((D264*B264))</f>
        <v>0</v>
      </c>
      <c r="J264" s="2">
        <f>((E264*B264))</f>
        <v>0</v>
      </c>
      <c r="K264" s="2">
        <f>((F264*B264))</f>
        <v>0</v>
      </c>
      <c r="O264" s="1" t="s">
        <v>206</v>
      </c>
    </row>
    <row r="265" spans="1:20" x14ac:dyDescent="0.25">
      <c r="A265" s="28" t="s">
        <v>207</v>
      </c>
      <c r="B265" s="28"/>
      <c r="C265" s="28"/>
      <c r="D265" s="28"/>
      <c r="E265" s="28"/>
      <c r="F265" s="28"/>
      <c r="G265" s="28"/>
      <c r="H265" s="28"/>
      <c r="T265" s="3" t="s">
        <v>206</v>
      </c>
    </row>
    <row r="266" spans="1:20" x14ac:dyDescent="0.25">
      <c r="A266" s="29" t="s">
        <v>39</v>
      </c>
      <c r="B266" s="29"/>
      <c r="C266" s="12"/>
      <c r="D266" s="12"/>
      <c r="E266" s="12"/>
      <c r="F266" s="12"/>
      <c r="G266" s="12"/>
      <c r="H266" s="27"/>
      <c r="T266" s="3" t="s">
        <v>38</v>
      </c>
    </row>
    <row r="267" spans="1:20" x14ac:dyDescent="0.25">
      <c r="A267" s="15">
        <v>81</v>
      </c>
      <c r="B267" s="15">
        <v>400</v>
      </c>
      <c r="C267" s="15" t="s">
        <v>51</v>
      </c>
      <c r="D267" s="16">
        <v>0</v>
      </c>
      <c r="E267" s="17">
        <v>0</v>
      </c>
      <c r="F267" s="17">
        <v>0</v>
      </c>
      <c r="G267" s="18">
        <f>((D267-E267+F267)*(B267))</f>
        <v>0</v>
      </c>
      <c r="H267" s="19"/>
      <c r="I267" s="2">
        <f>((D267*B267))</f>
        <v>0</v>
      </c>
      <c r="J267" s="2">
        <f>((E267*B267))</f>
        <v>0</v>
      </c>
      <c r="K267" s="2">
        <f>((F267*B267))</f>
        <v>0</v>
      </c>
      <c r="O267" s="1" t="s">
        <v>208</v>
      </c>
    </row>
    <row r="268" spans="1:20" x14ac:dyDescent="0.25">
      <c r="A268" s="20" t="s">
        <v>209</v>
      </c>
      <c r="B268" s="20"/>
      <c r="C268" s="20"/>
      <c r="D268" s="20"/>
      <c r="E268" s="20"/>
      <c r="F268" s="20"/>
      <c r="G268" s="20"/>
      <c r="H268" s="20"/>
      <c r="T268" s="3" t="s">
        <v>208</v>
      </c>
    </row>
    <row r="269" spans="1:20" x14ac:dyDescent="0.25">
      <c r="A269" s="21" t="s">
        <v>39</v>
      </c>
      <c r="B269" s="21"/>
      <c r="C269" s="22"/>
      <c r="D269" s="22"/>
      <c r="E269" s="22"/>
      <c r="F269" s="22"/>
      <c r="G269" s="22"/>
      <c r="H269" s="19"/>
      <c r="T269" s="3" t="s">
        <v>38</v>
      </c>
    </row>
    <row r="270" spans="1:20" x14ac:dyDescent="0.25">
      <c r="A270" s="23">
        <v>82</v>
      </c>
      <c r="B270" s="23">
        <v>6000</v>
      </c>
      <c r="C270" s="23" t="s">
        <v>35</v>
      </c>
      <c r="D270" s="24">
        <v>0</v>
      </c>
      <c r="E270" s="25">
        <v>0</v>
      </c>
      <c r="F270" s="25">
        <v>0</v>
      </c>
      <c r="G270" s="26">
        <f>((D270-E270+F270)*(B270))</f>
        <v>0</v>
      </c>
      <c r="H270" s="27"/>
      <c r="I270" s="2">
        <f>((D270*B270))</f>
        <v>0</v>
      </c>
      <c r="J270" s="2">
        <f>((E270*B270))</f>
        <v>0</v>
      </c>
      <c r="K270" s="2">
        <f>((F270*B270))</f>
        <v>0</v>
      </c>
      <c r="O270" s="1" t="s">
        <v>210</v>
      </c>
    </row>
    <row r="271" spans="1:20" x14ac:dyDescent="0.25">
      <c r="A271" s="28" t="s">
        <v>211</v>
      </c>
      <c r="B271" s="28"/>
      <c r="C271" s="28"/>
      <c r="D271" s="28"/>
      <c r="E271" s="28"/>
      <c r="F271" s="28"/>
      <c r="G271" s="28"/>
      <c r="H271" s="28"/>
      <c r="T271" s="3" t="s">
        <v>210</v>
      </c>
    </row>
    <row r="272" spans="1:20" x14ac:dyDescent="0.25">
      <c r="A272" s="29" t="s">
        <v>39</v>
      </c>
      <c r="B272" s="29"/>
      <c r="C272" s="12"/>
      <c r="D272" s="12"/>
      <c r="E272" s="12"/>
      <c r="F272" s="12"/>
      <c r="G272" s="12"/>
      <c r="H272" s="27"/>
      <c r="T272" s="3" t="s">
        <v>38</v>
      </c>
    </row>
    <row r="273" spans="1:20" x14ac:dyDescent="0.25">
      <c r="A273" s="15">
        <v>83</v>
      </c>
      <c r="B273" s="15">
        <v>45000</v>
      </c>
      <c r="C273" s="15" t="s">
        <v>42</v>
      </c>
      <c r="D273" s="16">
        <v>0</v>
      </c>
      <c r="E273" s="17">
        <v>0</v>
      </c>
      <c r="F273" s="17">
        <v>0</v>
      </c>
      <c r="G273" s="18">
        <f>((D273-E273+F273)*(B273))</f>
        <v>0</v>
      </c>
      <c r="H273" s="19"/>
      <c r="I273" s="2">
        <f>((D273*B273))</f>
        <v>0</v>
      </c>
      <c r="J273" s="2">
        <f>((E273*B273))</f>
        <v>0</v>
      </c>
      <c r="K273" s="2">
        <f>((F273*B273))</f>
        <v>0</v>
      </c>
      <c r="O273" s="1" t="s">
        <v>212</v>
      </c>
    </row>
    <row r="274" spans="1:20" x14ac:dyDescent="0.25">
      <c r="A274" s="20" t="s">
        <v>213</v>
      </c>
      <c r="B274" s="20"/>
      <c r="C274" s="20"/>
      <c r="D274" s="20"/>
      <c r="E274" s="20"/>
      <c r="F274" s="20"/>
      <c r="G274" s="20"/>
      <c r="H274" s="20"/>
      <c r="T274" s="3" t="s">
        <v>212</v>
      </c>
    </row>
    <row r="275" spans="1:20" x14ac:dyDescent="0.25">
      <c r="A275" s="21" t="s">
        <v>39</v>
      </c>
      <c r="B275" s="21"/>
      <c r="C275" s="22"/>
      <c r="D275" s="22"/>
      <c r="E275" s="22"/>
      <c r="F275" s="22"/>
      <c r="G275" s="22"/>
      <c r="H275" s="19"/>
      <c r="T275" s="3" t="s">
        <v>38</v>
      </c>
    </row>
    <row r="276" spans="1:20" x14ac:dyDescent="0.25">
      <c r="A276" s="23">
        <v>84</v>
      </c>
      <c r="B276" s="23">
        <v>6000</v>
      </c>
      <c r="C276" s="23" t="s">
        <v>42</v>
      </c>
      <c r="D276" s="24">
        <v>0</v>
      </c>
      <c r="E276" s="25">
        <v>0</v>
      </c>
      <c r="F276" s="25">
        <v>0</v>
      </c>
      <c r="G276" s="26">
        <f>((D276-E276+F276)*(B276))</f>
        <v>0</v>
      </c>
      <c r="H276" s="27"/>
      <c r="I276" s="2">
        <f>((D276*B276))</f>
        <v>0</v>
      </c>
      <c r="J276" s="2">
        <f>((E276*B276))</f>
        <v>0</v>
      </c>
      <c r="K276" s="2">
        <f>((F276*B276))</f>
        <v>0</v>
      </c>
      <c r="O276" s="1" t="s">
        <v>214</v>
      </c>
    </row>
    <row r="277" spans="1:20" x14ac:dyDescent="0.25">
      <c r="A277" s="28" t="s">
        <v>215</v>
      </c>
      <c r="B277" s="28"/>
      <c r="C277" s="28"/>
      <c r="D277" s="28"/>
      <c r="E277" s="28"/>
      <c r="F277" s="28"/>
      <c r="G277" s="28"/>
      <c r="H277" s="28"/>
      <c r="T277" s="3" t="s">
        <v>214</v>
      </c>
    </row>
    <row r="278" spans="1:20" x14ac:dyDescent="0.25">
      <c r="A278" s="29" t="s">
        <v>39</v>
      </c>
      <c r="B278" s="29"/>
      <c r="C278" s="12"/>
      <c r="D278" s="12"/>
      <c r="E278" s="12"/>
      <c r="F278" s="12"/>
      <c r="G278" s="12"/>
      <c r="H278" s="27"/>
      <c r="T278" s="3" t="s">
        <v>38</v>
      </c>
    </row>
    <row r="279" spans="1:20" x14ac:dyDescent="0.25">
      <c r="A279" s="15">
        <v>85</v>
      </c>
      <c r="B279" s="15">
        <v>600</v>
      </c>
      <c r="C279" s="15" t="s">
        <v>51</v>
      </c>
      <c r="D279" s="16">
        <v>0</v>
      </c>
      <c r="E279" s="17">
        <v>0</v>
      </c>
      <c r="F279" s="17">
        <v>0</v>
      </c>
      <c r="G279" s="18">
        <f>((D279-E279+F279)*(B279))</f>
        <v>0</v>
      </c>
      <c r="H279" s="19"/>
      <c r="I279" s="2">
        <f>((D279*B279))</f>
        <v>0</v>
      </c>
      <c r="J279" s="2">
        <f>((E279*B279))</f>
        <v>0</v>
      </c>
      <c r="K279" s="2">
        <f>((F279*B279))</f>
        <v>0</v>
      </c>
      <c r="O279" s="1" t="s">
        <v>216</v>
      </c>
    </row>
    <row r="280" spans="1:20" x14ac:dyDescent="0.25">
      <c r="A280" s="20" t="s">
        <v>217</v>
      </c>
      <c r="B280" s="20"/>
      <c r="C280" s="20"/>
      <c r="D280" s="20"/>
      <c r="E280" s="20"/>
      <c r="F280" s="20"/>
      <c r="G280" s="20"/>
      <c r="H280" s="20"/>
      <c r="T280" s="3" t="s">
        <v>216</v>
      </c>
    </row>
    <row r="281" spans="1:20" x14ac:dyDescent="0.25">
      <c r="A281" s="21" t="s">
        <v>39</v>
      </c>
      <c r="B281" s="21"/>
      <c r="C281" s="22"/>
      <c r="D281" s="22"/>
      <c r="E281" s="22"/>
      <c r="F281" s="22"/>
      <c r="G281" s="22"/>
      <c r="H281" s="19"/>
      <c r="T281" s="3" t="s">
        <v>38</v>
      </c>
    </row>
    <row r="282" spans="1:20" x14ac:dyDescent="0.25">
      <c r="A282" s="23">
        <v>86</v>
      </c>
      <c r="B282" s="23">
        <v>1000</v>
      </c>
      <c r="C282" s="23" t="s">
        <v>218</v>
      </c>
      <c r="D282" s="24">
        <v>0</v>
      </c>
      <c r="E282" s="25">
        <v>0</v>
      </c>
      <c r="F282" s="25">
        <v>0</v>
      </c>
      <c r="G282" s="26">
        <f>((D282-E282+F282)*(B282))</f>
        <v>0</v>
      </c>
      <c r="H282" s="27"/>
      <c r="I282" s="2">
        <f>((D282*B282))</f>
        <v>0</v>
      </c>
      <c r="J282" s="2">
        <f>((E282*B282))</f>
        <v>0</v>
      </c>
      <c r="K282" s="2">
        <f>((F282*B282))</f>
        <v>0</v>
      </c>
      <c r="O282" s="1" t="s">
        <v>219</v>
      </c>
    </row>
    <row r="283" spans="1:20" x14ac:dyDescent="0.25">
      <c r="A283" s="28" t="s">
        <v>220</v>
      </c>
      <c r="B283" s="28"/>
      <c r="C283" s="28"/>
      <c r="D283" s="28"/>
      <c r="E283" s="28"/>
      <c r="F283" s="28"/>
      <c r="G283" s="28"/>
      <c r="H283" s="28"/>
      <c r="T283" s="3" t="s">
        <v>219</v>
      </c>
    </row>
    <row r="284" spans="1:20" x14ac:dyDescent="0.25">
      <c r="A284" s="29" t="s">
        <v>39</v>
      </c>
      <c r="B284" s="29"/>
      <c r="C284" s="12"/>
      <c r="D284" s="12"/>
      <c r="E284" s="12"/>
      <c r="F284" s="12"/>
      <c r="G284" s="12"/>
      <c r="H284" s="27"/>
      <c r="T284" s="3" t="s">
        <v>38</v>
      </c>
    </row>
    <row r="285" spans="1:20" x14ac:dyDescent="0.25">
      <c r="A285" s="15">
        <v>87</v>
      </c>
      <c r="B285" s="15">
        <v>30000</v>
      </c>
      <c r="C285" s="15" t="s">
        <v>42</v>
      </c>
      <c r="D285" s="16">
        <v>0</v>
      </c>
      <c r="E285" s="17">
        <v>0</v>
      </c>
      <c r="F285" s="17">
        <v>0</v>
      </c>
      <c r="G285" s="18">
        <f>((D285-E285+F285)*(B285))</f>
        <v>0</v>
      </c>
      <c r="H285" s="19"/>
      <c r="I285" s="2">
        <f>((D285*B285))</f>
        <v>0</v>
      </c>
      <c r="J285" s="2">
        <f>((E285*B285))</f>
        <v>0</v>
      </c>
      <c r="K285" s="2">
        <f>((F285*B285))</f>
        <v>0</v>
      </c>
      <c r="O285" s="1" t="s">
        <v>221</v>
      </c>
    </row>
    <row r="286" spans="1:20" x14ac:dyDescent="0.25">
      <c r="A286" s="20" t="s">
        <v>222</v>
      </c>
      <c r="B286" s="20"/>
      <c r="C286" s="20"/>
      <c r="D286" s="20"/>
      <c r="E286" s="20"/>
      <c r="F286" s="20"/>
      <c r="G286" s="20"/>
      <c r="H286" s="20"/>
      <c r="T286" s="3" t="s">
        <v>221</v>
      </c>
    </row>
    <row r="287" spans="1:20" x14ac:dyDescent="0.25">
      <c r="A287" s="21" t="s">
        <v>39</v>
      </c>
      <c r="B287" s="21"/>
      <c r="C287" s="22"/>
      <c r="D287" s="22"/>
      <c r="E287" s="22"/>
      <c r="F287" s="22"/>
      <c r="G287" s="22"/>
      <c r="H287" s="19"/>
      <c r="T287" s="3" t="s">
        <v>38</v>
      </c>
    </row>
    <row r="288" spans="1:20" x14ac:dyDescent="0.25">
      <c r="A288" s="23">
        <v>88</v>
      </c>
      <c r="B288" s="23">
        <v>15000</v>
      </c>
      <c r="C288" s="23" t="s">
        <v>42</v>
      </c>
      <c r="D288" s="24">
        <v>0</v>
      </c>
      <c r="E288" s="25">
        <v>0</v>
      </c>
      <c r="F288" s="25">
        <v>0</v>
      </c>
      <c r="G288" s="26">
        <f>((D288-E288+F288)*(B288))</f>
        <v>0</v>
      </c>
      <c r="H288" s="27"/>
      <c r="I288" s="2">
        <f>((D288*B288))</f>
        <v>0</v>
      </c>
      <c r="J288" s="2">
        <f>((E288*B288))</f>
        <v>0</v>
      </c>
      <c r="K288" s="2">
        <f>((F288*B288))</f>
        <v>0</v>
      </c>
      <c r="O288" s="1" t="s">
        <v>223</v>
      </c>
    </row>
    <row r="289" spans="1:20" x14ac:dyDescent="0.25">
      <c r="A289" s="28" t="s">
        <v>224</v>
      </c>
      <c r="B289" s="28"/>
      <c r="C289" s="28"/>
      <c r="D289" s="28"/>
      <c r="E289" s="28"/>
      <c r="F289" s="28"/>
      <c r="G289" s="28"/>
      <c r="H289" s="28"/>
      <c r="T289" s="3" t="s">
        <v>223</v>
      </c>
    </row>
    <row r="290" spans="1:20" x14ac:dyDescent="0.25">
      <c r="A290" s="29" t="s">
        <v>39</v>
      </c>
      <c r="B290" s="29"/>
      <c r="C290" s="12"/>
      <c r="D290" s="12"/>
      <c r="E290" s="12"/>
      <c r="F290" s="12"/>
      <c r="G290" s="12"/>
      <c r="H290" s="27"/>
      <c r="T290" s="3" t="s">
        <v>38</v>
      </c>
    </row>
    <row r="291" spans="1:20" x14ac:dyDescent="0.25">
      <c r="A291" s="15">
        <v>89</v>
      </c>
      <c r="B291" s="15">
        <v>2000</v>
      </c>
      <c r="C291" s="15" t="s">
        <v>51</v>
      </c>
      <c r="D291" s="16">
        <v>0</v>
      </c>
      <c r="E291" s="17">
        <v>0</v>
      </c>
      <c r="F291" s="17">
        <v>0</v>
      </c>
      <c r="G291" s="18">
        <f>((D291-E291+F291)*(B291))</f>
        <v>0</v>
      </c>
      <c r="H291" s="19"/>
      <c r="I291" s="2">
        <f>((D291*B291))</f>
        <v>0</v>
      </c>
      <c r="J291" s="2">
        <f>((E291*B291))</f>
        <v>0</v>
      </c>
      <c r="K291" s="2">
        <f>((F291*B291))</f>
        <v>0</v>
      </c>
      <c r="O291" s="1" t="s">
        <v>225</v>
      </c>
    </row>
    <row r="292" spans="1:20" x14ac:dyDescent="0.25">
      <c r="A292" s="20" t="s">
        <v>226</v>
      </c>
      <c r="B292" s="20"/>
      <c r="C292" s="20"/>
      <c r="D292" s="20"/>
      <c r="E292" s="20"/>
      <c r="F292" s="20"/>
      <c r="G292" s="20"/>
      <c r="H292" s="20"/>
      <c r="T292" s="3" t="s">
        <v>225</v>
      </c>
    </row>
    <row r="293" spans="1:20" x14ac:dyDescent="0.25">
      <c r="A293" s="21" t="s">
        <v>39</v>
      </c>
      <c r="B293" s="21"/>
      <c r="C293" s="22"/>
      <c r="D293" s="22"/>
      <c r="E293" s="22"/>
      <c r="F293" s="22"/>
      <c r="G293" s="22"/>
      <c r="H293" s="19"/>
      <c r="T293" s="3" t="s">
        <v>38</v>
      </c>
    </row>
    <row r="294" spans="1:20" x14ac:dyDescent="0.25">
      <c r="A294" s="23">
        <v>90</v>
      </c>
      <c r="B294" s="23">
        <v>80000</v>
      </c>
      <c r="C294" s="23" t="s">
        <v>42</v>
      </c>
      <c r="D294" s="24">
        <v>0</v>
      </c>
      <c r="E294" s="25">
        <v>0</v>
      </c>
      <c r="F294" s="25">
        <v>0</v>
      </c>
      <c r="G294" s="26">
        <f>((D294-E294+F294)*(B294))</f>
        <v>0</v>
      </c>
      <c r="H294" s="27"/>
      <c r="I294" s="2">
        <f>((D294*B294))</f>
        <v>0</v>
      </c>
      <c r="J294" s="2">
        <f>((E294*B294))</f>
        <v>0</v>
      </c>
      <c r="K294" s="2">
        <f>((F294*B294))</f>
        <v>0</v>
      </c>
      <c r="O294" s="1" t="s">
        <v>227</v>
      </c>
    </row>
    <row r="295" spans="1:20" x14ac:dyDescent="0.25">
      <c r="A295" s="28" t="s">
        <v>228</v>
      </c>
      <c r="B295" s="28"/>
      <c r="C295" s="28"/>
      <c r="D295" s="28"/>
      <c r="E295" s="28"/>
      <c r="F295" s="28"/>
      <c r="G295" s="28"/>
      <c r="H295" s="28"/>
      <c r="T295" s="3" t="s">
        <v>227</v>
      </c>
    </row>
    <row r="296" spans="1:20" x14ac:dyDescent="0.25">
      <c r="A296" s="29" t="s">
        <v>39</v>
      </c>
      <c r="B296" s="29"/>
      <c r="C296" s="12"/>
      <c r="D296" s="12"/>
      <c r="E296" s="12"/>
      <c r="F296" s="12"/>
      <c r="G296" s="12"/>
      <c r="H296" s="27"/>
      <c r="T296" s="3" t="s">
        <v>38</v>
      </c>
    </row>
    <row r="297" spans="1:20" x14ac:dyDescent="0.25">
      <c r="A297" s="15">
        <v>91</v>
      </c>
      <c r="B297" s="15">
        <v>6000</v>
      </c>
      <c r="C297" s="15" t="s">
        <v>42</v>
      </c>
      <c r="D297" s="16">
        <v>0</v>
      </c>
      <c r="E297" s="17">
        <v>0</v>
      </c>
      <c r="F297" s="17">
        <v>0</v>
      </c>
      <c r="G297" s="18">
        <f>((D297-E297+F297)*(B297))</f>
        <v>0</v>
      </c>
      <c r="H297" s="19"/>
      <c r="I297" s="2">
        <f>((D297*B297))</f>
        <v>0</v>
      </c>
      <c r="J297" s="2">
        <f>((E297*B297))</f>
        <v>0</v>
      </c>
      <c r="K297" s="2">
        <f>((F297*B297))</f>
        <v>0</v>
      </c>
      <c r="O297" s="1" t="s">
        <v>229</v>
      </c>
    </row>
    <row r="298" spans="1:20" x14ac:dyDescent="0.25">
      <c r="A298" s="20" t="s">
        <v>230</v>
      </c>
      <c r="B298" s="20"/>
      <c r="C298" s="20"/>
      <c r="D298" s="20"/>
      <c r="E298" s="20"/>
      <c r="F298" s="20"/>
      <c r="G298" s="20"/>
      <c r="H298" s="20"/>
      <c r="T298" s="3" t="s">
        <v>229</v>
      </c>
    </row>
    <row r="299" spans="1:20" x14ac:dyDescent="0.25">
      <c r="A299" s="21" t="s">
        <v>39</v>
      </c>
      <c r="B299" s="21"/>
      <c r="C299" s="22"/>
      <c r="D299" s="22"/>
      <c r="E299" s="22"/>
      <c r="F299" s="22"/>
      <c r="G299" s="22"/>
      <c r="H299" s="19"/>
      <c r="T299" s="3" t="s">
        <v>38</v>
      </c>
    </row>
    <row r="300" spans="1:20" x14ac:dyDescent="0.25">
      <c r="A300" s="23">
        <v>92</v>
      </c>
      <c r="B300" s="23">
        <v>1000</v>
      </c>
      <c r="C300" s="23" t="s">
        <v>35</v>
      </c>
      <c r="D300" s="24">
        <v>0</v>
      </c>
      <c r="E300" s="25">
        <v>0</v>
      </c>
      <c r="F300" s="25">
        <v>0</v>
      </c>
      <c r="G300" s="26">
        <f>((D300-E300+F300)*(B300))</f>
        <v>0</v>
      </c>
      <c r="H300" s="27"/>
      <c r="I300" s="2">
        <f>((D300*B300))</f>
        <v>0</v>
      </c>
      <c r="J300" s="2">
        <f>((E300*B300))</f>
        <v>0</v>
      </c>
      <c r="K300" s="2">
        <f>((F300*B300))</f>
        <v>0</v>
      </c>
      <c r="O300" s="1" t="s">
        <v>231</v>
      </c>
    </row>
    <row r="301" spans="1:20" x14ac:dyDescent="0.25">
      <c r="A301" s="28" t="s">
        <v>232</v>
      </c>
      <c r="B301" s="28"/>
      <c r="C301" s="28"/>
      <c r="D301" s="28"/>
      <c r="E301" s="28"/>
      <c r="F301" s="28"/>
      <c r="G301" s="28"/>
      <c r="H301" s="28"/>
      <c r="T301" s="3" t="s">
        <v>231</v>
      </c>
    </row>
    <row r="302" spans="1:20" x14ac:dyDescent="0.25">
      <c r="A302" s="29" t="s">
        <v>39</v>
      </c>
      <c r="B302" s="29"/>
      <c r="C302" s="12"/>
      <c r="D302" s="12"/>
      <c r="E302" s="12"/>
      <c r="F302" s="12"/>
      <c r="G302" s="12"/>
      <c r="H302" s="27"/>
      <c r="T302" s="3" t="s">
        <v>38</v>
      </c>
    </row>
    <row r="303" spans="1:20" x14ac:dyDescent="0.25">
      <c r="A303" s="15">
        <v>93</v>
      </c>
      <c r="B303" s="15">
        <v>60000</v>
      </c>
      <c r="C303" s="15" t="s">
        <v>42</v>
      </c>
      <c r="D303" s="16">
        <v>0</v>
      </c>
      <c r="E303" s="17">
        <v>0</v>
      </c>
      <c r="F303" s="17">
        <v>0</v>
      </c>
      <c r="G303" s="18">
        <f>((D303-E303+F303)*(B303))</f>
        <v>0</v>
      </c>
      <c r="H303" s="19"/>
      <c r="I303" s="2">
        <f>((D303*B303))</f>
        <v>0</v>
      </c>
      <c r="J303" s="2">
        <f>((E303*B303))</f>
        <v>0</v>
      </c>
      <c r="K303" s="2">
        <f>((F303*B303))</f>
        <v>0</v>
      </c>
      <c r="O303" s="1" t="s">
        <v>233</v>
      </c>
    </row>
    <row r="304" spans="1:20" x14ac:dyDescent="0.25">
      <c r="A304" s="20" t="s">
        <v>234</v>
      </c>
      <c r="B304" s="20"/>
      <c r="C304" s="20"/>
      <c r="D304" s="20"/>
      <c r="E304" s="20"/>
      <c r="F304" s="20"/>
      <c r="G304" s="20"/>
      <c r="H304" s="20"/>
      <c r="T304" s="3" t="s">
        <v>233</v>
      </c>
    </row>
    <row r="305" spans="1:20" x14ac:dyDescent="0.25">
      <c r="A305" s="21" t="s">
        <v>39</v>
      </c>
      <c r="B305" s="21"/>
      <c r="C305" s="22"/>
      <c r="D305" s="22"/>
      <c r="E305" s="22"/>
      <c r="F305" s="22"/>
      <c r="G305" s="22"/>
      <c r="H305" s="19"/>
      <c r="T305" s="3" t="s">
        <v>38</v>
      </c>
    </row>
    <row r="306" spans="1:20" x14ac:dyDescent="0.25">
      <c r="A306" s="23">
        <v>94</v>
      </c>
      <c r="B306" s="23">
        <v>60000</v>
      </c>
      <c r="C306" s="23" t="s">
        <v>165</v>
      </c>
      <c r="D306" s="24">
        <v>0</v>
      </c>
      <c r="E306" s="25">
        <v>0</v>
      </c>
      <c r="F306" s="25">
        <v>0</v>
      </c>
      <c r="G306" s="26">
        <f>((D306-E306+F306)*(B306))</f>
        <v>0</v>
      </c>
      <c r="H306" s="27"/>
      <c r="I306" s="2">
        <f>((D306*B306))</f>
        <v>0</v>
      </c>
      <c r="J306" s="2">
        <f>((E306*B306))</f>
        <v>0</v>
      </c>
      <c r="K306" s="2">
        <f>((F306*B306))</f>
        <v>0</v>
      </c>
      <c r="O306" s="1" t="s">
        <v>235</v>
      </c>
    </row>
    <row r="307" spans="1:20" x14ac:dyDescent="0.25">
      <c r="A307" s="28" t="s">
        <v>236</v>
      </c>
      <c r="B307" s="28"/>
      <c r="C307" s="28"/>
      <c r="D307" s="28"/>
      <c r="E307" s="28"/>
      <c r="F307" s="28"/>
      <c r="G307" s="28"/>
      <c r="H307" s="28"/>
      <c r="T307" s="3" t="s">
        <v>235</v>
      </c>
    </row>
    <row r="308" spans="1:20" x14ac:dyDescent="0.25">
      <c r="A308" s="29" t="s">
        <v>39</v>
      </c>
      <c r="B308" s="29"/>
      <c r="C308" s="12"/>
      <c r="D308" s="12"/>
      <c r="E308" s="12"/>
      <c r="F308" s="12"/>
      <c r="G308" s="12"/>
      <c r="H308" s="27"/>
      <c r="T308" s="3" t="s">
        <v>38</v>
      </c>
    </row>
    <row r="309" spans="1:20" x14ac:dyDescent="0.25">
      <c r="A309" s="15">
        <v>95</v>
      </c>
      <c r="B309" s="15">
        <v>150</v>
      </c>
      <c r="C309" s="15" t="s">
        <v>51</v>
      </c>
      <c r="D309" s="16">
        <v>0</v>
      </c>
      <c r="E309" s="17">
        <v>0</v>
      </c>
      <c r="F309" s="17">
        <v>0</v>
      </c>
      <c r="G309" s="18">
        <f>((D309-E309+F309)*(B309))</f>
        <v>0</v>
      </c>
      <c r="H309" s="19"/>
      <c r="I309" s="2">
        <f>((D309*B309))</f>
        <v>0</v>
      </c>
      <c r="J309" s="2">
        <f>((E309*B309))</f>
        <v>0</v>
      </c>
      <c r="K309" s="2">
        <f>((F309*B309))</f>
        <v>0</v>
      </c>
      <c r="O309" s="1" t="s">
        <v>237</v>
      </c>
    </row>
    <row r="310" spans="1:20" x14ac:dyDescent="0.25">
      <c r="A310" s="20" t="s">
        <v>238</v>
      </c>
      <c r="B310" s="20"/>
      <c r="C310" s="20"/>
      <c r="D310" s="20"/>
      <c r="E310" s="20"/>
      <c r="F310" s="20"/>
      <c r="G310" s="20"/>
      <c r="H310" s="20"/>
      <c r="T310" s="3" t="s">
        <v>237</v>
      </c>
    </row>
    <row r="311" spans="1:20" x14ac:dyDescent="0.25">
      <c r="A311" s="21" t="s">
        <v>39</v>
      </c>
      <c r="B311" s="21"/>
      <c r="C311" s="22"/>
      <c r="D311" s="22"/>
      <c r="E311" s="22"/>
      <c r="F311" s="22"/>
      <c r="G311" s="22"/>
      <c r="H311" s="19"/>
      <c r="T311" s="3" t="s">
        <v>38</v>
      </c>
    </row>
    <row r="312" spans="1:20" x14ac:dyDescent="0.25">
      <c r="A312" s="23">
        <v>96</v>
      </c>
      <c r="B312" s="23">
        <v>1000</v>
      </c>
      <c r="C312" s="23" t="s">
        <v>42</v>
      </c>
      <c r="D312" s="24">
        <v>0</v>
      </c>
      <c r="E312" s="25">
        <v>0</v>
      </c>
      <c r="F312" s="25">
        <v>0</v>
      </c>
      <c r="G312" s="26">
        <f>((D312-E312+F312)*(B312))</f>
        <v>0</v>
      </c>
      <c r="H312" s="27"/>
      <c r="I312" s="2">
        <f>((D312*B312))</f>
        <v>0</v>
      </c>
      <c r="J312" s="2">
        <f>((E312*B312))</f>
        <v>0</v>
      </c>
      <c r="K312" s="2">
        <f>((F312*B312))</f>
        <v>0</v>
      </c>
      <c r="O312" s="1" t="s">
        <v>239</v>
      </c>
    </row>
    <row r="313" spans="1:20" x14ac:dyDescent="0.25">
      <c r="A313" s="28" t="s">
        <v>240</v>
      </c>
      <c r="B313" s="28"/>
      <c r="C313" s="28"/>
      <c r="D313" s="28"/>
      <c r="E313" s="28"/>
      <c r="F313" s="28"/>
      <c r="G313" s="28"/>
      <c r="H313" s="28"/>
      <c r="T313" s="3" t="s">
        <v>239</v>
      </c>
    </row>
    <row r="314" spans="1:20" x14ac:dyDescent="0.25">
      <c r="A314" s="29" t="s">
        <v>39</v>
      </c>
      <c r="B314" s="29"/>
      <c r="C314" s="12"/>
      <c r="D314" s="12"/>
      <c r="E314" s="12"/>
      <c r="F314" s="12"/>
      <c r="G314" s="12"/>
      <c r="H314" s="27"/>
      <c r="T314" s="3" t="s">
        <v>38</v>
      </c>
    </row>
    <row r="315" spans="1:20" x14ac:dyDescent="0.25">
      <c r="A315" s="15">
        <v>97</v>
      </c>
      <c r="B315" s="15">
        <v>80000</v>
      </c>
      <c r="C315" s="15" t="s">
        <v>42</v>
      </c>
      <c r="D315" s="16">
        <v>0</v>
      </c>
      <c r="E315" s="17">
        <v>0</v>
      </c>
      <c r="F315" s="17">
        <v>0</v>
      </c>
      <c r="G315" s="18">
        <f>((D315-E315+F315)*(B315))</f>
        <v>0</v>
      </c>
      <c r="H315" s="19"/>
      <c r="I315" s="2">
        <f>((D315*B315))</f>
        <v>0</v>
      </c>
      <c r="J315" s="2">
        <f>((E315*B315))</f>
        <v>0</v>
      </c>
      <c r="K315" s="2">
        <f>((F315*B315))</f>
        <v>0</v>
      </c>
      <c r="O315" s="1" t="s">
        <v>241</v>
      </c>
    </row>
    <row r="316" spans="1:20" x14ac:dyDescent="0.25">
      <c r="A316" s="20" t="s">
        <v>242</v>
      </c>
      <c r="B316" s="20"/>
      <c r="C316" s="20"/>
      <c r="D316" s="20"/>
      <c r="E316" s="20"/>
      <c r="F316" s="20"/>
      <c r="G316" s="20"/>
      <c r="H316" s="20"/>
      <c r="T316" s="3" t="s">
        <v>241</v>
      </c>
    </row>
    <row r="317" spans="1:20" x14ac:dyDescent="0.25">
      <c r="A317" s="21" t="s">
        <v>39</v>
      </c>
      <c r="B317" s="21"/>
      <c r="C317" s="22"/>
      <c r="D317" s="22"/>
      <c r="E317" s="22"/>
      <c r="F317" s="22"/>
      <c r="G317" s="22"/>
      <c r="H317" s="19"/>
      <c r="T317" s="3" t="s">
        <v>38</v>
      </c>
    </row>
    <row r="318" spans="1:20" x14ac:dyDescent="0.25">
      <c r="A318" s="23">
        <v>98</v>
      </c>
      <c r="B318" s="23">
        <v>20000</v>
      </c>
      <c r="C318" s="23" t="s">
        <v>42</v>
      </c>
      <c r="D318" s="24">
        <v>0</v>
      </c>
      <c r="E318" s="25">
        <v>0</v>
      </c>
      <c r="F318" s="25">
        <v>0</v>
      </c>
      <c r="G318" s="26">
        <f>((D318-E318+F318)*(B318))</f>
        <v>0</v>
      </c>
      <c r="H318" s="27"/>
      <c r="I318" s="2">
        <f>((D318*B318))</f>
        <v>0</v>
      </c>
      <c r="J318" s="2">
        <f>((E318*B318))</f>
        <v>0</v>
      </c>
      <c r="K318" s="2">
        <f>((F318*B318))</f>
        <v>0</v>
      </c>
      <c r="O318" s="1" t="s">
        <v>243</v>
      </c>
    </row>
    <row r="319" spans="1:20" x14ac:dyDescent="0.25">
      <c r="A319" s="28" t="s">
        <v>244</v>
      </c>
      <c r="B319" s="28"/>
      <c r="C319" s="28"/>
      <c r="D319" s="28"/>
      <c r="E319" s="28"/>
      <c r="F319" s="28"/>
      <c r="G319" s="28"/>
      <c r="H319" s="28"/>
      <c r="T319" s="3" t="s">
        <v>243</v>
      </c>
    </row>
    <row r="320" spans="1:20" x14ac:dyDescent="0.25">
      <c r="A320" s="29" t="s">
        <v>39</v>
      </c>
      <c r="B320" s="29"/>
      <c r="C320" s="12"/>
      <c r="D320" s="12"/>
      <c r="E320" s="12"/>
      <c r="F320" s="12"/>
      <c r="G320" s="12"/>
      <c r="H320" s="27"/>
      <c r="T320" s="3" t="s">
        <v>38</v>
      </c>
    </row>
    <row r="321" spans="1:20" x14ac:dyDescent="0.25">
      <c r="A321" s="15">
        <v>99</v>
      </c>
      <c r="B321" s="15">
        <v>60000</v>
      </c>
      <c r="C321" s="15" t="s">
        <v>42</v>
      </c>
      <c r="D321" s="16">
        <v>0</v>
      </c>
      <c r="E321" s="17">
        <v>0</v>
      </c>
      <c r="F321" s="17">
        <v>0</v>
      </c>
      <c r="G321" s="18">
        <f>((D321-E321+F321)*(B321))</f>
        <v>0</v>
      </c>
      <c r="H321" s="19"/>
      <c r="I321" s="2">
        <f>((D321*B321))</f>
        <v>0</v>
      </c>
      <c r="J321" s="2">
        <f>((E321*B321))</f>
        <v>0</v>
      </c>
      <c r="K321" s="2">
        <f>((F321*B321))</f>
        <v>0</v>
      </c>
      <c r="O321" s="1" t="s">
        <v>245</v>
      </c>
    </row>
    <row r="322" spans="1:20" x14ac:dyDescent="0.25">
      <c r="A322" s="20" t="s">
        <v>246</v>
      </c>
      <c r="B322" s="20"/>
      <c r="C322" s="20"/>
      <c r="D322" s="20"/>
      <c r="E322" s="20"/>
      <c r="F322" s="20"/>
      <c r="G322" s="20"/>
      <c r="H322" s="20"/>
      <c r="T322" s="3" t="s">
        <v>245</v>
      </c>
    </row>
    <row r="323" spans="1:20" x14ac:dyDescent="0.25">
      <c r="A323" s="21" t="s">
        <v>39</v>
      </c>
      <c r="B323" s="21"/>
      <c r="C323" s="22"/>
      <c r="D323" s="22"/>
      <c r="E323" s="22"/>
      <c r="F323" s="22"/>
      <c r="G323" s="22"/>
      <c r="H323" s="19"/>
      <c r="T323" s="3" t="s">
        <v>38</v>
      </c>
    </row>
    <row r="324" spans="1:20" x14ac:dyDescent="0.25">
      <c r="A324" s="23">
        <v>100</v>
      </c>
      <c r="B324" s="23">
        <v>2000</v>
      </c>
      <c r="C324" s="23" t="s">
        <v>42</v>
      </c>
      <c r="D324" s="24">
        <v>0</v>
      </c>
      <c r="E324" s="25">
        <v>0</v>
      </c>
      <c r="F324" s="25">
        <v>0</v>
      </c>
      <c r="G324" s="26">
        <f>((D324-E324+F324)*(B324))</f>
        <v>0</v>
      </c>
      <c r="H324" s="27"/>
      <c r="I324" s="2">
        <f>((D324*B324))</f>
        <v>0</v>
      </c>
      <c r="J324" s="2">
        <f>((E324*B324))</f>
        <v>0</v>
      </c>
      <c r="K324" s="2">
        <f>((F324*B324))</f>
        <v>0</v>
      </c>
      <c r="O324" s="1" t="s">
        <v>247</v>
      </c>
    </row>
    <row r="325" spans="1:20" x14ac:dyDescent="0.25">
      <c r="A325" s="28" t="s">
        <v>248</v>
      </c>
      <c r="B325" s="28"/>
      <c r="C325" s="28"/>
      <c r="D325" s="28"/>
      <c r="E325" s="28"/>
      <c r="F325" s="28"/>
      <c r="G325" s="28"/>
      <c r="H325" s="28"/>
      <c r="T325" s="3" t="s">
        <v>247</v>
      </c>
    </row>
    <row r="326" spans="1:20" x14ac:dyDescent="0.25">
      <c r="A326" s="29" t="s">
        <v>39</v>
      </c>
      <c r="B326" s="29"/>
      <c r="C326" s="12"/>
      <c r="D326" s="12"/>
      <c r="E326" s="12"/>
      <c r="F326" s="12"/>
      <c r="G326" s="12"/>
      <c r="H326" s="27"/>
      <c r="T326" s="3" t="s">
        <v>38</v>
      </c>
    </row>
    <row r="327" spans="1:20" x14ac:dyDescent="0.25">
      <c r="A327" s="15">
        <v>101</v>
      </c>
      <c r="B327" s="15">
        <v>7000</v>
      </c>
      <c r="C327" s="15" t="s">
        <v>42</v>
      </c>
      <c r="D327" s="16">
        <v>0</v>
      </c>
      <c r="E327" s="17">
        <v>0</v>
      </c>
      <c r="F327" s="17">
        <v>0</v>
      </c>
      <c r="G327" s="18">
        <f>((D327-E327+F327)*(B327))</f>
        <v>0</v>
      </c>
      <c r="H327" s="19"/>
      <c r="I327" s="2">
        <f>((D327*B327))</f>
        <v>0</v>
      </c>
      <c r="J327" s="2">
        <f>((E327*B327))</f>
        <v>0</v>
      </c>
      <c r="K327" s="2">
        <f>((F327*B327))</f>
        <v>0</v>
      </c>
      <c r="O327" s="1" t="s">
        <v>249</v>
      </c>
    </row>
    <row r="328" spans="1:20" x14ac:dyDescent="0.25">
      <c r="A328" s="20" t="s">
        <v>250</v>
      </c>
      <c r="B328" s="20"/>
      <c r="C328" s="20"/>
      <c r="D328" s="20"/>
      <c r="E328" s="20"/>
      <c r="F328" s="20"/>
      <c r="G328" s="20"/>
      <c r="H328" s="20"/>
      <c r="T328" s="3" t="s">
        <v>249</v>
      </c>
    </row>
    <row r="329" spans="1:20" x14ac:dyDescent="0.25">
      <c r="A329" s="21" t="s">
        <v>39</v>
      </c>
      <c r="B329" s="21"/>
      <c r="C329" s="22"/>
      <c r="D329" s="22"/>
      <c r="E329" s="22"/>
      <c r="F329" s="22"/>
      <c r="G329" s="22"/>
      <c r="H329" s="19"/>
      <c r="T329" s="3" t="s">
        <v>38</v>
      </c>
    </row>
    <row r="330" spans="1:20" x14ac:dyDescent="0.25">
      <c r="A330" s="23">
        <v>102</v>
      </c>
      <c r="B330" s="23">
        <v>6000</v>
      </c>
      <c r="C330" s="23" t="s">
        <v>42</v>
      </c>
      <c r="D330" s="24">
        <v>0</v>
      </c>
      <c r="E330" s="25">
        <v>0</v>
      </c>
      <c r="F330" s="25">
        <v>0</v>
      </c>
      <c r="G330" s="26">
        <f>((D330-E330+F330)*(B330))</f>
        <v>0</v>
      </c>
      <c r="H330" s="27"/>
      <c r="I330" s="2">
        <f>((D330*B330))</f>
        <v>0</v>
      </c>
      <c r="J330" s="2">
        <f>((E330*B330))</f>
        <v>0</v>
      </c>
      <c r="K330" s="2">
        <f>((F330*B330))</f>
        <v>0</v>
      </c>
      <c r="O330" s="1" t="s">
        <v>251</v>
      </c>
    </row>
    <row r="331" spans="1:20" x14ac:dyDescent="0.25">
      <c r="A331" s="28" t="s">
        <v>252</v>
      </c>
      <c r="B331" s="28"/>
      <c r="C331" s="28"/>
      <c r="D331" s="28"/>
      <c r="E331" s="28"/>
      <c r="F331" s="28"/>
      <c r="G331" s="28"/>
      <c r="H331" s="28"/>
      <c r="T331" s="3" t="s">
        <v>251</v>
      </c>
    </row>
    <row r="332" spans="1:20" x14ac:dyDescent="0.25">
      <c r="A332" s="29" t="s">
        <v>39</v>
      </c>
      <c r="B332" s="29"/>
      <c r="C332" s="12"/>
      <c r="D332" s="12"/>
      <c r="E332" s="12"/>
      <c r="F332" s="12"/>
      <c r="G332" s="12"/>
      <c r="H332" s="27"/>
      <c r="T332" s="3" t="s">
        <v>38</v>
      </c>
    </row>
    <row r="333" spans="1:20" x14ac:dyDescent="0.25">
      <c r="A333" s="15">
        <v>103</v>
      </c>
      <c r="B333" s="15">
        <v>6000</v>
      </c>
      <c r="C333" s="15" t="s">
        <v>42</v>
      </c>
      <c r="D333" s="16">
        <v>0</v>
      </c>
      <c r="E333" s="17">
        <v>0</v>
      </c>
      <c r="F333" s="17">
        <v>0</v>
      </c>
      <c r="G333" s="18">
        <f>((D333-E333+F333)*(B333))</f>
        <v>0</v>
      </c>
      <c r="H333" s="19"/>
      <c r="I333" s="2">
        <f>((D333*B333))</f>
        <v>0</v>
      </c>
      <c r="J333" s="2">
        <f>((E333*B333))</f>
        <v>0</v>
      </c>
      <c r="K333" s="2">
        <f>((F333*B333))</f>
        <v>0</v>
      </c>
      <c r="O333" s="1" t="s">
        <v>253</v>
      </c>
    </row>
    <row r="334" spans="1:20" x14ac:dyDescent="0.25">
      <c r="A334" s="20" t="s">
        <v>254</v>
      </c>
      <c r="B334" s="20"/>
      <c r="C334" s="20"/>
      <c r="D334" s="20"/>
      <c r="E334" s="20"/>
      <c r="F334" s="20"/>
      <c r="G334" s="20"/>
      <c r="H334" s="20"/>
      <c r="T334" s="3" t="s">
        <v>253</v>
      </c>
    </row>
    <row r="335" spans="1:20" x14ac:dyDescent="0.25">
      <c r="A335" s="21" t="s">
        <v>39</v>
      </c>
      <c r="B335" s="21"/>
      <c r="C335" s="22"/>
      <c r="D335" s="22"/>
      <c r="E335" s="22"/>
      <c r="F335" s="22"/>
      <c r="G335" s="22"/>
      <c r="H335" s="19"/>
      <c r="T335" s="3" t="s">
        <v>38</v>
      </c>
    </row>
    <row r="336" spans="1:20" x14ac:dyDescent="0.25">
      <c r="A336" s="23">
        <v>104</v>
      </c>
      <c r="B336" s="23">
        <v>7000</v>
      </c>
      <c r="C336" s="23" t="s">
        <v>42</v>
      </c>
      <c r="D336" s="24">
        <v>0</v>
      </c>
      <c r="E336" s="25">
        <v>0</v>
      </c>
      <c r="F336" s="25">
        <v>0</v>
      </c>
      <c r="G336" s="26">
        <f>((D336-E336+F336)*(B336))</f>
        <v>0</v>
      </c>
      <c r="H336" s="27"/>
      <c r="I336" s="2">
        <f>((D336*B336))</f>
        <v>0</v>
      </c>
      <c r="J336" s="2">
        <f>((E336*B336))</f>
        <v>0</v>
      </c>
      <c r="K336" s="2">
        <f>((F336*B336))</f>
        <v>0</v>
      </c>
      <c r="O336" s="1" t="s">
        <v>255</v>
      </c>
    </row>
    <row r="337" spans="1:20" x14ac:dyDescent="0.25">
      <c r="A337" s="28" t="s">
        <v>256</v>
      </c>
      <c r="B337" s="28"/>
      <c r="C337" s="28"/>
      <c r="D337" s="28"/>
      <c r="E337" s="28"/>
      <c r="F337" s="28"/>
      <c r="G337" s="28"/>
      <c r="H337" s="28"/>
      <c r="T337" s="3" t="s">
        <v>255</v>
      </c>
    </row>
    <row r="338" spans="1:20" x14ac:dyDescent="0.25">
      <c r="A338" s="29" t="s">
        <v>39</v>
      </c>
      <c r="B338" s="29"/>
      <c r="C338" s="12"/>
      <c r="D338" s="12"/>
      <c r="E338" s="12"/>
      <c r="F338" s="12"/>
      <c r="G338" s="12"/>
      <c r="H338" s="27"/>
      <c r="T338" s="3" t="s">
        <v>38</v>
      </c>
    </row>
    <row r="339" spans="1:20" x14ac:dyDescent="0.25">
      <c r="A339" s="15">
        <v>105</v>
      </c>
      <c r="B339" s="15">
        <v>30</v>
      </c>
      <c r="C339" s="15" t="s">
        <v>66</v>
      </c>
      <c r="D339" s="16">
        <v>0</v>
      </c>
      <c r="E339" s="17">
        <v>0</v>
      </c>
      <c r="F339" s="17">
        <v>0</v>
      </c>
      <c r="G339" s="18">
        <f>((D339-E339+F339)*(B339))</f>
        <v>0</v>
      </c>
      <c r="H339" s="19"/>
      <c r="I339" s="2">
        <f>((D339*B339))</f>
        <v>0</v>
      </c>
      <c r="J339" s="2">
        <f>((E339*B339))</f>
        <v>0</v>
      </c>
      <c r="K339" s="2">
        <f>((F339*B339))</f>
        <v>0</v>
      </c>
      <c r="O339" s="1" t="s">
        <v>257</v>
      </c>
    </row>
    <row r="340" spans="1:20" x14ac:dyDescent="0.25">
      <c r="A340" s="20" t="s">
        <v>258</v>
      </c>
      <c r="B340" s="20"/>
      <c r="C340" s="20"/>
      <c r="D340" s="20"/>
      <c r="E340" s="20"/>
      <c r="F340" s="20"/>
      <c r="G340" s="20"/>
      <c r="H340" s="20"/>
      <c r="T340" s="3" t="s">
        <v>257</v>
      </c>
    </row>
    <row r="341" spans="1:20" x14ac:dyDescent="0.25">
      <c r="A341" s="21" t="s">
        <v>39</v>
      </c>
      <c r="B341" s="21"/>
      <c r="C341" s="22"/>
      <c r="D341" s="22"/>
      <c r="E341" s="22"/>
      <c r="F341" s="22"/>
      <c r="G341" s="22"/>
      <c r="H341" s="19"/>
      <c r="T341" s="3" t="s">
        <v>38</v>
      </c>
    </row>
    <row r="342" spans="1:20" x14ac:dyDescent="0.25">
      <c r="A342" s="23">
        <v>106</v>
      </c>
      <c r="B342" s="23">
        <v>8000</v>
      </c>
      <c r="C342" s="23" t="s">
        <v>42</v>
      </c>
      <c r="D342" s="24">
        <v>0</v>
      </c>
      <c r="E342" s="25">
        <v>0</v>
      </c>
      <c r="F342" s="25">
        <v>0</v>
      </c>
      <c r="G342" s="26">
        <f>((D342-E342+F342)*(B342))</f>
        <v>0</v>
      </c>
      <c r="H342" s="27"/>
      <c r="I342" s="2">
        <f>((D342*B342))</f>
        <v>0</v>
      </c>
      <c r="J342" s="2">
        <f>((E342*B342))</f>
        <v>0</v>
      </c>
      <c r="K342" s="2">
        <f>((F342*B342))</f>
        <v>0</v>
      </c>
      <c r="O342" s="1" t="s">
        <v>259</v>
      </c>
    </row>
    <row r="343" spans="1:20" x14ac:dyDescent="0.25">
      <c r="A343" s="28" t="s">
        <v>260</v>
      </c>
      <c r="B343" s="28"/>
      <c r="C343" s="28"/>
      <c r="D343" s="28"/>
      <c r="E343" s="28"/>
      <c r="F343" s="28"/>
      <c r="G343" s="28"/>
      <c r="H343" s="28"/>
      <c r="T343" s="3" t="s">
        <v>259</v>
      </c>
    </row>
    <row r="344" spans="1:20" x14ac:dyDescent="0.25">
      <c r="A344" s="29" t="s">
        <v>39</v>
      </c>
      <c r="B344" s="29"/>
      <c r="C344" s="12"/>
      <c r="D344" s="12"/>
      <c r="E344" s="12"/>
      <c r="F344" s="12"/>
      <c r="G344" s="12"/>
      <c r="H344" s="27"/>
      <c r="T344" s="3" t="s">
        <v>38</v>
      </c>
    </row>
    <row r="345" spans="1:20" x14ac:dyDescent="0.25">
      <c r="A345" s="15">
        <v>107</v>
      </c>
      <c r="B345" s="15">
        <v>50000</v>
      </c>
      <c r="C345" s="15" t="s">
        <v>42</v>
      </c>
      <c r="D345" s="16">
        <v>0</v>
      </c>
      <c r="E345" s="17">
        <v>0</v>
      </c>
      <c r="F345" s="17">
        <v>0</v>
      </c>
      <c r="G345" s="18">
        <f>((D345-E345+F345)*(B345))</f>
        <v>0</v>
      </c>
      <c r="H345" s="19"/>
      <c r="I345" s="2">
        <f>((D345*B345))</f>
        <v>0</v>
      </c>
      <c r="J345" s="2">
        <f>((E345*B345))</f>
        <v>0</v>
      </c>
      <c r="K345" s="2">
        <f>((F345*B345))</f>
        <v>0</v>
      </c>
      <c r="O345" s="1" t="s">
        <v>261</v>
      </c>
    </row>
    <row r="346" spans="1:20" x14ac:dyDescent="0.25">
      <c r="A346" s="20" t="s">
        <v>262</v>
      </c>
      <c r="B346" s="20"/>
      <c r="C346" s="20"/>
      <c r="D346" s="20"/>
      <c r="E346" s="20"/>
      <c r="F346" s="20"/>
      <c r="G346" s="20"/>
      <c r="H346" s="20"/>
      <c r="T346" s="3" t="s">
        <v>261</v>
      </c>
    </row>
    <row r="347" spans="1:20" x14ac:dyDescent="0.25">
      <c r="A347" s="21" t="s">
        <v>39</v>
      </c>
      <c r="B347" s="21"/>
      <c r="C347" s="22"/>
      <c r="D347" s="22"/>
      <c r="E347" s="22"/>
      <c r="F347" s="22"/>
      <c r="G347" s="22"/>
      <c r="H347" s="19"/>
      <c r="T347" s="3" t="s">
        <v>38</v>
      </c>
    </row>
    <row r="348" spans="1:20" x14ac:dyDescent="0.25">
      <c r="A348" s="23">
        <v>108</v>
      </c>
      <c r="B348" s="23">
        <v>80000</v>
      </c>
      <c r="C348" s="23" t="s">
        <v>42</v>
      </c>
      <c r="D348" s="24">
        <v>0</v>
      </c>
      <c r="E348" s="25">
        <v>0</v>
      </c>
      <c r="F348" s="25">
        <v>0</v>
      </c>
      <c r="G348" s="26">
        <f>((D348-E348+F348)*(B348))</f>
        <v>0</v>
      </c>
      <c r="H348" s="27"/>
      <c r="I348" s="2">
        <f>((D348*B348))</f>
        <v>0</v>
      </c>
      <c r="J348" s="2">
        <f>((E348*B348))</f>
        <v>0</v>
      </c>
      <c r="K348" s="2">
        <f>((F348*B348))</f>
        <v>0</v>
      </c>
      <c r="O348" s="1" t="s">
        <v>263</v>
      </c>
    </row>
    <row r="349" spans="1:20" x14ac:dyDescent="0.25">
      <c r="A349" s="28" t="s">
        <v>264</v>
      </c>
      <c r="B349" s="28"/>
      <c r="C349" s="28"/>
      <c r="D349" s="28"/>
      <c r="E349" s="28"/>
      <c r="F349" s="28"/>
      <c r="G349" s="28"/>
      <c r="H349" s="28"/>
      <c r="T349" s="3" t="s">
        <v>263</v>
      </c>
    </row>
    <row r="350" spans="1:20" x14ac:dyDescent="0.25">
      <c r="A350" s="29" t="s">
        <v>39</v>
      </c>
      <c r="B350" s="29"/>
      <c r="C350" s="12"/>
      <c r="D350" s="12"/>
      <c r="E350" s="12"/>
      <c r="F350" s="12"/>
      <c r="G350" s="12"/>
      <c r="H350" s="27"/>
      <c r="T350" s="3" t="s">
        <v>38</v>
      </c>
    </row>
    <row r="351" spans="1:20" x14ac:dyDescent="0.25">
      <c r="A351" s="15">
        <v>109</v>
      </c>
      <c r="B351" s="15">
        <v>1000</v>
      </c>
      <c r="C351" s="15" t="s">
        <v>42</v>
      </c>
      <c r="D351" s="16">
        <v>0</v>
      </c>
      <c r="E351" s="17">
        <v>0</v>
      </c>
      <c r="F351" s="17">
        <v>0</v>
      </c>
      <c r="G351" s="18">
        <f>((D351-E351+F351)*(B351))</f>
        <v>0</v>
      </c>
      <c r="H351" s="19"/>
      <c r="I351" s="2">
        <f>((D351*B351))</f>
        <v>0</v>
      </c>
      <c r="J351" s="2">
        <f>((E351*B351))</f>
        <v>0</v>
      </c>
      <c r="K351" s="2">
        <f>((F351*B351))</f>
        <v>0</v>
      </c>
      <c r="O351" s="1" t="s">
        <v>265</v>
      </c>
    </row>
    <row r="352" spans="1:20" x14ac:dyDescent="0.25">
      <c r="A352" s="20" t="s">
        <v>266</v>
      </c>
      <c r="B352" s="20"/>
      <c r="C352" s="20"/>
      <c r="D352" s="20"/>
      <c r="E352" s="20"/>
      <c r="F352" s="20"/>
      <c r="G352" s="20"/>
      <c r="H352" s="20"/>
      <c r="T352" s="3" t="s">
        <v>265</v>
      </c>
    </row>
    <row r="353" spans="1:20" x14ac:dyDescent="0.25">
      <c r="A353" s="21" t="s">
        <v>39</v>
      </c>
      <c r="B353" s="21"/>
      <c r="C353" s="22"/>
      <c r="D353" s="22"/>
      <c r="E353" s="22"/>
      <c r="F353" s="22"/>
      <c r="G353" s="22"/>
      <c r="H353" s="19"/>
      <c r="T353" s="3" t="s">
        <v>38</v>
      </c>
    </row>
    <row r="354" spans="1:20" x14ac:dyDescent="0.25">
      <c r="A354" s="23">
        <v>110</v>
      </c>
      <c r="B354" s="23">
        <v>600000</v>
      </c>
      <c r="C354" s="23" t="s">
        <v>42</v>
      </c>
      <c r="D354" s="24">
        <v>0</v>
      </c>
      <c r="E354" s="25">
        <v>0</v>
      </c>
      <c r="F354" s="25">
        <v>0</v>
      </c>
      <c r="G354" s="26">
        <f>((D354-E354+F354)*(B354))</f>
        <v>0</v>
      </c>
      <c r="H354" s="27"/>
      <c r="I354" s="2">
        <f>((D354*B354))</f>
        <v>0</v>
      </c>
      <c r="J354" s="2">
        <f>((E354*B354))</f>
        <v>0</v>
      </c>
      <c r="K354" s="2">
        <f>((F354*B354))</f>
        <v>0</v>
      </c>
      <c r="O354" s="1" t="s">
        <v>267</v>
      </c>
    </row>
    <row r="355" spans="1:20" x14ac:dyDescent="0.25">
      <c r="A355" s="28" t="s">
        <v>268</v>
      </c>
      <c r="B355" s="28"/>
      <c r="C355" s="28"/>
      <c r="D355" s="28"/>
      <c r="E355" s="28"/>
      <c r="F355" s="28"/>
      <c r="G355" s="28"/>
      <c r="H355" s="28"/>
      <c r="T355" s="3" t="s">
        <v>267</v>
      </c>
    </row>
    <row r="356" spans="1:20" x14ac:dyDescent="0.25">
      <c r="A356" s="29" t="s">
        <v>39</v>
      </c>
      <c r="B356" s="29"/>
      <c r="C356" s="12"/>
      <c r="D356" s="12"/>
      <c r="E356" s="12"/>
      <c r="F356" s="12"/>
      <c r="G356" s="12"/>
      <c r="H356" s="27"/>
      <c r="T356" s="3" t="s">
        <v>38</v>
      </c>
    </row>
    <row r="357" spans="1:20" x14ac:dyDescent="0.25">
      <c r="A357" s="15">
        <v>111</v>
      </c>
      <c r="B357" s="15">
        <v>20000</v>
      </c>
      <c r="C357" s="15" t="s">
        <v>42</v>
      </c>
      <c r="D357" s="16">
        <v>0</v>
      </c>
      <c r="E357" s="17">
        <v>0</v>
      </c>
      <c r="F357" s="17">
        <v>0</v>
      </c>
      <c r="G357" s="18">
        <f>((D357-E357+F357)*(B357))</f>
        <v>0</v>
      </c>
      <c r="H357" s="19"/>
      <c r="I357" s="2">
        <f>((D357*B357))</f>
        <v>0</v>
      </c>
      <c r="J357" s="2">
        <f>((E357*B357))</f>
        <v>0</v>
      </c>
      <c r="K357" s="2">
        <f>((F357*B357))</f>
        <v>0</v>
      </c>
      <c r="O357" s="1" t="s">
        <v>269</v>
      </c>
    </row>
    <row r="358" spans="1:20" x14ac:dyDescent="0.25">
      <c r="A358" s="20" t="s">
        <v>270</v>
      </c>
      <c r="B358" s="20"/>
      <c r="C358" s="20"/>
      <c r="D358" s="20"/>
      <c r="E358" s="20"/>
      <c r="F358" s="20"/>
      <c r="G358" s="20"/>
      <c r="H358" s="20"/>
      <c r="T358" s="3" t="s">
        <v>269</v>
      </c>
    </row>
    <row r="359" spans="1:20" x14ac:dyDescent="0.25">
      <c r="A359" s="21" t="s">
        <v>39</v>
      </c>
      <c r="B359" s="21"/>
      <c r="C359" s="22"/>
      <c r="D359" s="22"/>
      <c r="E359" s="22"/>
      <c r="F359" s="22"/>
      <c r="G359" s="22"/>
      <c r="H359" s="19"/>
      <c r="T359" s="3" t="s">
        <v>38</v>
      </c>
    </row>
    <row r="360" spans="1:20" x14ac:dyDescent="0.25">
      <c r="A360" s="23">
        <v>112</v>
      </c>
      <c r="B360" s="23">
        <v>200</v>
      </c>
      <c r="C360" s="23" t="s">
        <v>51</v>
      </c>
      <c r="D360" s="24">
        <v>0</v>
      </c>
      <c r="E360" s="25">
        <v>0</v>
      </c>
      <c r="F360" s="25">
        <v>0</v>
      </c>
      <c r="G360" s="26">
        <f>((D360-E360+F360)*(B360))</f>
        <v>0</v>
      </c>
      <c r="H360" s="27"/>
      <c r="I360" s="2">
        <f>((D360*B360))</f>
        <v>0</v>
      </c>
      <c r="J360" s="2">
        <f>((E360*B360))</f>
        <v>0</v>
      </c>
      <c r="K360" s="2">
        <f>((F360*B360))</f>
        <v>0</v>
      </c>
      <c r="O360" s="1" t="s">
        <v>271</v>
      </c>
    </row>
    <row r="361" spans="1:20" x14ac:dyDescent="0.25">
      <c r="A361" s="28" t="s">
        <v>272</v>
      </c>
      <c r="B361" s="28"/>
      <c r="C361" s="28"/>
      <c r="D361" s="28"/>
      <c r="E361" s="28"/>
      <c r="F361" s="28"/>
      <c r="G361" s="28"/>
      <c r="H361" s="28"/>
      <c r="T361" s="3" t="s">
        <v>271</v>
      </c>
    </row>
    <row r="362" spans="1:20" x14ac:dyDescent="0.25">
      <c r="A362" s="29" t="s">
        <v>39</v>
      </c>
      <c r="B362" s="29"/>
      <c r="C362" s="12"/>
      <c r="D362" s="12"/>
      <c r="E362" s="12"/>
      <c r="F362" s="12"/>
      <c r="G362" s="12"/>
      <c r="H362" s="27"/>
      <c r="T362" s="3" t="s">
        <v>38</v>
      </c>
    </row>
    <row r="363" spans="1:20" x14ac:dyDescent="0.25">
      <c r="A363" s="15">
        <v>113</v>
      </c>
      <c r="B363" s="15">
        <v>1000</v>
      </c>
      <c r="C363" s="15" t="s">
        <v>42</v>
      </c>
      <c r="D363" s="16">
        <v>0</v>
      </c>
      <c r="E363" s="17">
        <v>0</v>
      </c>
      <c r="F363" s="17">
        <v>0</v>
      </c>
      <c r="G363" s="18">
        <f>((D363-E363+F363)*(B363))</f>
        <v>0</v>
      </c>
      <c r="H363" s="19"/>
      <c r="I363" s="2">
        <f>((D363*B363))</f>
        <v>0</v>
      </c>
      <c r="J363" s="2">
        <f>((E363*B363))</f>
        <v>0</v>
      </c>
      <c r="K363" s="2">
        <f>((F363*B363))</f>
        <v>0</v>
      </c>
      <c r="O363" s="1" t="s">
        <v>273</v>
      </c>
    </row>
    <row r="364" spans="1:20" x14ac:dyDescent="0.25">
      <c r="A364" s="20" t="s">
        <v>274</v>
      </c>
      <c r="B364" s="20"/>
      <c r="C364" s="20"/>
      <c r="D364" s="20"/>
      <c r="E364" s="20"/>
      <c r="F364" s="20"/>
      <c r="G364" s="20"/>
      <c r="H364" s="20"/>
      <c r="T364" s="3" t="s">
        <v>273</v>
      </c>
    </row>
    <row r="365" spans="1:20" x14ac:dyDescent="0.25">
      <c r="A365" s="21" t="s">
        <v>39</v>
      </c>
      <c r="B365" s="21"/>
      <c r="C365" s="22"/>
      <c r="D365" s="22"/>
      <c r="E365" s="22"/>
      <c r="F365" s="22"/>
      <c r="G365" s="22"/>
      <c r="H365" s="19"/>
      <c r="T365" s="3" t="s">
        <v>38</v>
      </c>
    </row>
    <row r="366" spans="1:20" x14ac:dyDescent="0.25">
      <c r="A366" s="23">
        <v>114</v>
      </c>
      <c r="B366" s="23">
        <v>800</v>
      </c>
      <c r="C366" s="23" t="s">
        <v>42</v>
      </c>
      <c r="D366" s="24">
        <v>0</v>
      </c>
      <c r="E366" s="25">
        <v>0</v>
      </c>
      <c r="F366" s="25">
        <v>0</v>
      </c>
      <c r="G366" s="26">
        <f>((D366-E366+F366)*(B366))</f>
        <v>0</v>
      </c>
      <c r="H366" s="27"/>
      <c r="I366" s="2">
        <f>((D366*B366))</f>
        <v>0</v>
      </c>
      <c r="J366" s="2">
        <f>((E366*B366))</f>
        <v>0</v>
      </c>
      <c r="K366" s="2">
        <f>((F366*B366))</f>
        <v>0</v>
      </c>
      <c r="O366" s="1" t="s">
        <v>275</v>
      </c>
    </row>
    <row r="367" spans="1:20" x14ac:dyDescent="0.25">
      <c r="A367" s="28" t="s">
        <v>276</v>
      </c>
      <c r="B367" s="28"/>
      <c r="C367" s="28"/>
      <c r="D367" s="28"/>
      <c r="E367" s="28"/>
      <c r="F367" s="28"/>
      <c r="G367" s="28"/>
      <c r="H367" s="28"/>
      <c r="T367" s="3" t="s">
        <v>275</v>
      </c>
    </row>
    <row r="368" spans="1:20" x14ac:dyDescent="0.25">
      <c r="A368" s="29" t="s">
        <v>39</v>
      </c>
      <c r="B368" s="29"/>
      <c r="C368" s="12"/>
      <c r="D368" s="12"/>
      <c r="E368" s="12"/>
      <c r="F368" s="12"/>
      <c r="G368" s="12"/>
      <c r="H368" s="27"/>
      <c r="T368" s="3" t="s">
        <v>38</v>
      </c>
    </row>
    <row r="369" spans="1:20" x14ac:dyDescent="0.25">
      <c r="A369" s="15">
        <v>115</v>
      </c>
      <c r="B369" s="15">
        <v>600</v>
      </c>
      <c r="C369" s="15" t="s">
        <v>42</v>
      </c>
      <c r="D369" s="16">
        <v>0</v>
      </c>
      <c r="E369" s="17">
        <v>0</v>
      </c>
      <c r="F369" s="17">
        <v>0</v>
      </c>
      <c r="G369" s="18">
        <f>((D369-E369+F369)*(B369))</f>
        <v>0</v>
      </c>
      <c r="H369" s="19"/>
      <c r="I369" s="2">
        <f>((D369*B369))</f>
        <v>0</v>
      </c>
      <c r="J369" s="2">
        <f>((E369*B369))</f>
        <v>0</v>
      </c>
      <c r="K369" s="2">
        <f>((F369*B369))</f>
        <v>0</v>
      </c>
      <c r="O369" s="1" t="s">
        <v>277</v>
      </c>
    </row>
    <row r="370" spans="1:20" x14ac:dyDescent="0.25">
      <c r="A370" s="20" t="s">
        <v>278</v>
      </c>
      <c r="B370" s="20"/>
      <c r="C370" s="20"/>
      <c r="D370" s="20"/>
      <c r="E370" s="20"/>
      <c r="F370" s="20"/>
      <c r="G370" s="20"/>
      <c r="H370" s="20"/>
      <c r="T370" s="3" t="s">
        <v>277</v>
      </c>
    </row>
    <row r="371" spans="1:20" x14ac:dyDescent="0.25">
      <c r="A371" s="21" t="s">
        <v>39</v>
      </c>
      <c r="B371" s="21"/>
      <c r="C371" s="22"/>
      <c r="D371" s="22"/>
      <c r="E371" s="22"/>
      <c r="F371" s="22"/>
      <c r="G371" s="22"/>
      <c r="H371" s="19"/>
      <c r="T371" s="3" t="s">
        <v>38</v>
      </c>
    </row>
    <row r="372" spans="1:20" x14ac:dyDescent="0.25">
      <c r="A372" s="23">
        <v>116</v>
      </c>
      <c r="B372" s="23">
        <v>4000</v>
      </c>
      <c r="C372" s="23" t="s">
        <v>35</v>
      </c>
      <c r="D372" s="24">
        <v>0</v>
      </c>
      <c r="E372" s="25">
        <v>0</v>
      </c>
      <c r="F372" s="25">
        <v>0</v>
      </c>
      <c r="G372" s="26">
        <f>((D372-E372+F372)*(B372))</f>
        <v>0</v>
      </c>
      <c r="H372" s="27"/>
      <c r="I372" s="2">
        <f>((D372*B372))</f>
        <v>0</v>
      </c>
      <c r="J372" s="2">
        <f>((E372*B372))</f>
        <v>0</v>
      </c>
      <c r="K372" s="2">
        <f>((F372*B372))</f>
        <v>0</v>
      </c>
      <c r="O372" s="1" t="s">
        <v>279</v>
      </c>
    </row>
    <row r="373" spans="1:20" x14ac:dyDescent="0.25">
      <c r="A373" s="28" t="s">
        <v>280</v>
      </c>
      <c r="B373" s="28"/>
      <c r="C373" s="28"/>
      <c r="D373" s="28"/>
      <c r="E373" s="28"/>
      <c r="F373" s="28"/>
      <c r="G373" s="28"/>
      <c r="H373" s="28"/>
      <c r="T373" s="3" t="s">
        <v>279</v>
      </c>
    </row>
    <row r="374" spans="1:20" x14ac:dyDescent="0.25">
      <c r="A374" s="29" t="s">
        <v>39</v>
      </c>
      <c r="B374" s="29"/>
      <c r="C374" s="12"/>
      <c r="D374" s="12"/>
      <c r="E374" s="12"/>
      <c r="F374" s="12"/>
      <c r="G374" s="12"/>
      <c r="H374" s="27"/>
      <c r="T374" s="3" t="s">
        <v>38</v>
      </c>
    </row>
    <row r="375" spans="1:20" x14ac:dyDescent="0.25">
      <c r="A375" s="15">
        <v>117</v>
      </c>
      <c r="B375" s="15">
        <v>1000</v>
      </c>
      <c r="C375" s="15" t="s">
        <v>42</v>
      </c>
      <c r="D375" s="16">
        <v>0</v>
      </c>
      <c r="E375" s="17">
        <v>0</v>
      </c>
      <c r="F375" s="17">
        <v>0</v>
      </c>
      <c r="G375" s="18">
        <f>((D375-E375+F375)*(B375))</f>
        <v>0</v>
      </c>
      <c r="H375" s="19"/>
      <c r="I375" s="2">
        <f>((D375*B375))</f>
        <v>0</v>
      </c>
      <c r="J375" s="2">
        <f>((E375*B375))</f>
        <v>0</v>
      </c>
      <c r="K375" s="2">
        <f>((F375*B375))</f>
        <v>0</v>
      </c>
      <c r="O375" s="1" t="s">
        <v>281</v>
      </c>
    </row>
    <row r="376" spans="1:20" x14ac:dyDescent="0.25">
      <c r="A376" s="20" t="s">
        <v>282</v>
      </c>
      <c r="B376" s="20"/>
      <c r="C376" s="20"/>
      <c r="D376" s="20"/>
      <c r="E376" s="20"/>
      <c r="F376" s="20"/>
      <c r="G376" s="20"/>
      <c r="H376" s="20"/>
      <c r="T376" s="3" t="s">
        <v>281</v>
      </c>
    </row>
    <row r="377" spans="1:20" x14ac:dyDescent="0.25">
      <c r="A377" s="21" t="s">
        <v>39</v>
      </c>
      <c r="B377" s="21"/>
      <c r="C377" s="22"/>
      <c r="D377" s="22"/>
      <c r="E377" s="22"/>
      <c r="F377" s="22"/>
      <c r="G377" s="22"/>
      <c r="H377" s="19"/>
      <c r="T377" s="3" t="s">
        <v>38</v>
      </c>
    </row>
    <row r="378" spans="1:20" x14ac:dyDescent="0.25">
      <c r="A378" s="23">
        <v>118</v>
      </c>
      <c r="B378" s="23">
        <v>3000</v>
      </c>
      <c r="C378" s="23" t="s">
        <v>42</v>
      </c>
      <c r="D378" s="24">
        <v>0</v>
      </c>
      <c r="E378" s="25">
        <v>0</v>
      </c>
      <c r="F378" s="25">
        <v>0</v>
      </c>
      <c r="G378" s="26">
        <f>((D378-E378+F378)*(B378))</f>
        <v>0</v>
      </c>
      <c r="H378" s="27"/>
      <c r="I378" s="2">
        <f>((D378*B378))</f>
        <v>0</v>
      </c>
      <c r="J378" s="2">
        <f>((E378*B378))</f>
        <v>0</v>
      </c>
      <c r="K378" s="2">
        <f>((F378*B378))</f>
        <v>0</v>
      </c>
      <c r="O378" s="1" t="s">
        <v>283</v>
      </c>
    </row>
    <row r="379" spans="1:20" x14ac:dyDescent="0.25">
      <c r="A379" s="28" t="s">
        <v>284</v>
      </c>
      <c r="B379" s="28"/>
      <c r="C379" s="28"/>
      <c r="D379" s="28"/>
      <c r="E379" s="28"/>
      <c r="F379" s="28"/>
      <c r="G379" s="28"/>
      <c r="H379" s="28"/>
      <c r="T379" s="3" t="s">
        <v>283</v>
      </c>
    </row>
    <row r="380" spans="1:20" x14ac:dyDescent="0.25">
      <c r="A380" s="29" t="s">
        <v>39</v>
      </c>
      <c r="B380" s="29"/>
      <c r="C380" s="12"/>
      <c r="D380" s="12"/>
      <c r="E380" s="12"/>
      <c r="F380" s="12"/>
      <c r="G380" s="12"/>
      <c r="H380" s="27"/>
      <c r="T380" s="3" t="s">
        <v>38</v>
      </c>
    </row>
    <row r="381" spans="1:20" x14ac:dyDescent="0.25">
      <c r="A381" s="15">
        <v>119</v>
      </c>
      <c r="B381" s="15">
        <v>1000</v>
      </c>
      <c r="C381" s="15" t="s">
        <v>42</v>
      </c>
      <c r="D381" s="16">
        <v>0</v>
      </c>
      <c r="E381" s="17">
        <v>0</v>
      </c>
      <c r="F381" s="17">
        <v>0</v>
      </c>
      <c r="G381" s="18">
        <f>((D381-E381+F381)*(B381))</f>
        <v>0</v>
      </c>
      <c r="H381" s="19"/>
      <c r="I381" s="2">
        <f>((D381*B381))</f>
        <v>0</v>
      </c>
      <c r="J381" s="2">
        <f>((E381*B381))</f>
        <v>0</v>
      </c>
      <c r="K381" s="2">
        <f>((F381*B381))</f>
        <v>0</v>
      </c>
      <c r="O381" s="1" t="s">
        <v>285</v>
      </c>
    </row>
    <row r="382" spans="1:20" x14ac:dyDescent="0.25">
      <c r="A382" s="20" t="s">
        <v>286</v>
      </c>
      <c r="B382" s="20"/>
      <c r="C382" s="20"/>
      <c r="D382" s="20"/>
      <c r="E382" s="20"/>
      <c r="F382" s="20"/>
      <c r="G382" s="20"/>
      <c r="H382" s="20"/>
      <c r="T382" s="3" t="s">
        <v>285</v>
      </c>
    </row>
    <row r="383" spans="1:20" x14ac:dyDescent="0.25">
      <c r="A383" s="21" t="s">
        <v>39</v>
      </c>
      <c r="B383" s="21"/>
      <c r="C383" s="22"/>
      <c r="D383" s="22"/>
      <c r="E383" s="22"/>
      <c r="F383" s="22"/>
      <c r="G383" s="22"/>
      <c r="H383" s="19"/>
      <c r="T383" s="3" t="s">
        <v>38</v>
      </c>
    </row>
    <row r="384" spans="1:20" x14ac:dyDescent="0.25">
      <c r="A384" s="23">
        <v>120</v>
      </c>
      <c r="B384" s="23">
        <v>3000</v>
      </c>
      <c r="C384" s="23" t="s">
        <v>42</v>
      </c>
      <c r="D384" s="24">
        <v>0</v>
      </c>
      <c r="E384" s="25">
        <v>0</v>
      </c>
      <c r="F384" s="25">
        <v>0</v>
      </c>
      <c r="G384" s="26">
        <f>((D384-E384+F384)*(B384))</f>
        <v>0</v>
      </c>
      <c r="H384" s="27"/>
      <c r="I384" s="2">
        <f>((D384*B384))</f>
        <v>0</v>
      </c>
      <c r="J384" s="2">
        <f>((E384*B384))</f>
        <v>0</v>
      </c>
      <c r="K384" s="2">
        <f>((F384*B384))</f>
        <v>0</v>
      </c>
      <c r="O384" s="1" t="s">
        <v>287</v>
      </c>
    </row>
    <row r="385" spans="1:20" x14ac:dyDescent="0.25">
      <c r="A385" s="28" t="s">
        <v>288</v>
      </c>
      <c r="B385" s="28"/>
      <c r="C385" s="28"/>
      <c r="D385" s="28"/>
      <c r="E385" s="28"/>
      <c r="F385" s="28"/>
      <c r="G385" s="28"/>
      <c r="H385" s="28"/>
      <c r="T385" s="3" t="s">
        <v>287</v>
      </c>
    </row>
    <row r="386" spans="1:20" x14ac:dyDescent="0.25">
      <c r="A386" s="29" t="s">
        <v>39</v>
      </c>
      <c r="B386" s="29"/>
      <c r="C386" s="12"/>
      <c r="D386" s="12"/>
      <c r="E386" s="12"/>
      <c r="F386" s="12"/>
      <c r="G386" s="12"/>
      <c r="H386" s="27"/>
      <c r="T386" s="3" t="s">
        <v>38</v>
      </c>
    </row>
    <row r="387" spans="1:20" x14ac:dyDescent="0.25">
      <c r="A387" s="15">
        <v>121</v>
      </c>
      <c r="B387" s="15">
        <v>30000</v>
      </c>
      <c r="C387" s="15" t="s">
        <v>42</v>
      </c>
      <c r="D387" s="16">
        <v>0</v>
      </c>
      <c r="E387" s="17">
        <v>0</v>
      </c>
      <c r="F387" s="17">
        <v>0</v>
      </c>
      <c r="G387" s="18">
        <f>((D387-E387+F387)*(B387))</f>
        <v>0</v>
      </c>
      <c r="H387" s="19"/>
      <c r="I387" s="2">
        <f>((D387*B387))</f>
        <v>0</v>
      </c>
      <c r="J387" s="2">
        <f>((E387*B387))</f>
        <v>0</v>
      </c>
      <c r="K387" s="2">
        <f>((F387*B387))</f>
        <v>0</v>
      </c>
      <c r="O387" s="1" t="s">
        <v>289</v>
      </c>
    </row>
    <row r="388" spans="1:20" x14ac:dyDescent="0.25">
      <c r="A388" s="20" t="s">
        <v>290</v>
      </c>
      <c r="B388" s="20"/>
      <c r="C388" s="20"/>
      <c r="D388" s="20"/>
      <c r="E388" s="20"/>
      <c r="F388" s="20"/>
      <c r="G388" s="20"/>
      <c r="H388" s="20"/>
      <c r="T388" s="3" t="s">
        <v>289</v>
      </c>
    </row>
    <row r="389" spans="1:20" x14ac:dyDescent="0.25">
      <c r="A389" s="21" t="s">
        <v>39</v>
      </c>
      <c r="B389" s="21"/>
      <c r="C389" s="22"/>
      <c r="D389" s="22"/>
      <c r="E389" s="22"/>
      <c r="F389" s="22"/>
      <c r="G389" s="22"/>
      <c r="H389" s="19"/>
      <c r="T389" s="3" t="s">
        <v>38</v>
      </c>
    </row>
    <row r="390" spans="1:20" x14ac:dyDescent="0.25">
      <c r="A390" s="23">
        <v>122</v>
      </c>
      <c r="B390" s="23">
        <v>1000</v>
      </c>
      <c r="C390" s="23" t="s">
        <v>42</v>
      </c>
      <c r="D390" s="24">
        <v>0</v>
      </c>
      <c r="E390" s="25">
        <v>0</v>
      </c>
      <c r="F390" s="25">
        <v>0</v>
      </c>
      <c r="G390" s="26">
        <f>((D390-E390+F390)*(B390))</f>
        <v>0</v>
      </c>
      <c r="H390" s="27"/>
      <c r="I390" s="2">
        <f>((D390*B390))</f>
        <v>0</v>
      </c>
      <c r="J390" s="2">
        <f>((E390*B390))</f>
        <v>0</v>
      </c>
      <c r="K390" s="2">
        <f>((F390*B390))</f>
        <v>0</v>
      </c>
      <c r="O390" s="1" t="s">
        <v>291</v>
      </c>
    </row>
    <row r="391" spans="1:20" x14ac:dyDescent="0.25">
      <c r="A391" s="28" t="s">
        <v>292</v>
      </c>
      <c r="B391" s="28"/>
      <c r="C391" s="28"/>
      <c r="D391" s="28"/>
      <c r="E391" s="28"/>
      <c r="F391" s="28"/>
      <c r="G391" s="28"/>
      <c r="H391" s="28"/>
      <c r="T391" s="3" t="s">
        <v>291</v>
      </c>
    </row>
    <row r="392" spans="1:20" x14ac:dyDescent="0.25">
      <c r="A392" s="29" t="s">
        <v>39</v>
      </c>
      <c r="B392" s="29"/>
      <c r="C392" s="12"/>
      <c r="D392" s="12"/>
      <c r="E392" s="12"/>
      <c r="F392" s="12"/>
      <c r="G392" s="12"/>
      <c r="H392" s="27"/>
      <c r="T392" s="3" t="s">
        <v>38</v>
      </c>
    </row>
    <row r="393" spans="1:20" x14ac:dyDescent="0.25">
      <c r="A393" s="15">
        <v>123</v>
      </c>
      <c r="B393" s="15">
        <v>50</v>
      </c>
      <c r="C393" s="15" t="s">
        <v>51</v>
      </c>
      <c r="D393" s="16">
        <v>0</v>
      </c>
      <c r="E393" s="17">
        <v>0</v>
      </c>
      <c r="F393" s="17">
        <v>0</v>
      </c>
      <c r="G393" s="18">
        <f>((D393-E393+F393)*(B393))</f>
        <v>0</v>
      </c>
      <c r="H393" s="19"/>
      <c r="I393" s="2">
        <f>((D393*B393))</f>
        <v>0</v>
      </c>
      <c r="J393" s="2">
        <f>((E393*B393))</f>
        <v>0</v>
      </c>
      <c r="K393" s="2">
        <f>((F393*B393))</f>
        <v>0</v>
      </c>
      <c r="O393" s="1" t="s">
        <v>293</v>
      </c>
    </row>
    <row r="394" spans="1:20" x14ac:dyDescent="0.25">
      <c r="A394" s="20" t="s">
        <v>294</v>
      </c>
      <c r="B394" s="20"/>
      <c r="C394" s="20"/>
      <c r="D394" s="20"/>
      <c r="E394" s="20"/>
      <c r="F394" s="20"/>
      <c r="G394" s="20"/>
      <c r="H394" s="20"/>
      <c r="T394" s="3" t="s">
        <v>293</v>
      </c>
    </row>
    <row r="395" spans="1:20" x14ac:dyDescent="0.25">
      <c r="A395" s="21" t="s">
        <v>39</v>
      </c>
      <c r="B395" s="21"/>
      <c r="C395" s="22"/>
      <c r="D395" s="22"/>
      <c r="E395" s="22"/>
      <c r="F395" s="22"/>
      <c r="G395" s="22"/>
      <c r="H395" s="19"/>
      <c r="T395" s="3" t="s">
        <v>38</v>
      </c>
    </row>
    <row r="396" spans="1:20" x14ac:dyDescent="0.25">
      <c r="A396" s="23">
        <v>124</v>
      </c>
      <c r="B396" s="23">
        <v>300</v>
      </c>
      <c r="C396" s="23" t="s">
        <v>35</v>
      </c>
      <c r="D396" s="24">
        <v>0</v>
      </c>
      <c r="E396" s="25">
        <v>0</v>
      </c>
      <c r="F396" s="25">
        <v>0</v>
      </c>
      <c r="G396" s="26">
        <f>((D396-E396+F396)*(B396))</f>
        <v>0</v>
      </c>
      <c r="H396" s="27"/>
      <c r="I396" s="2">
        <f>((D396*B396))</f>
        <v>0</v>
      </c>
      <c r="J396" s="2">
        <f>((E396*B396))</f>
        <v>0</v>
      </c>
      <c r="K396" s="2">
        <f>((F396*B396))</f>
        <v>0</v>
      </c>
      <c r="O396" s="1" t="s">
        <v>295</v>
      </c>
    </row>
    <row r="397" spans="1:20" x14ac:dyDescent="0.25">
      <c r="A397" s="28" t="s">
        <v>296</v>
      </c>
      <c r="B397" s="28"/>
      <c r="C397" s="28"/>
      <c r="D397" s="28"/>
      <c r="E397" s="28"/>
      <c r="F397" s="28"/>
      <c r="G397" s="28"/>
      <c r="H397" s="28"/>
      <c r="T397" s="3" t="s">
        <v>295</v>
      </c>
    </row>
    <row r="398" spans="1:20" x14ac:dyDescent="0.25">
      <c r="A398" s="29" t="s">
        <v>39</v>
      </c>
      <c r="B398" s="29"/>
      <c r="C398" s="12"/>
      <c r="D398" s="12"/>
      <c r="E398" s="12"/>
      <c r="F398" s="12"/>
      <c r="G398" s="12"/>
      <c r="H398" s="27"/>
      <c r="T398" s="3" t="s">
        <v>38</v>
      </c>
    </row>
    <row r="399" spans="1:20" x14ac:dyDescent="0.25">
      <c r="A399" s="15">
        <v>125</v>
      </c>
      <c r="B399" s="15">
        <v>1000</v>
      </c>
      <c r="C399" s="15" t="s">
        <v>42</v>
      </c>
      <c r="D399" s="16">
        <v>0</v>
      </c>
      <c r="E399" s="17">
        <v>0</v>
      </c>
      <c r="F399" s="17">
        <v>0</v>
      </c>
      <c r="G399" s="18">
        <f>((D399-E399+F399)*(B399))</f>
        <v>0</v>
      </c>
      <c r="H399" s="19"/>
      <c r="I399" s="2">
        <f>((D399*B399))</f>
        <v>0</v>
      </c>
      <c r="J399" s="2">
        <f>((E399*B399))</f>
        <v>0</v>
      </c>
      <c r="K399" s="2">
        <f>((F399*B399))</f>
        <v>0</v>
      </c>
      <c r="O399" s="1" t="s">
        <v>297</v>
      </c>
    </row>
    <row r="400" spans="1:20" x14ac:dyDescent="0.25">
      <c r="A400" s="20" t="s">
        <v>298</v>
      </c>
      <c r="B400" s="20"/>
      <c r="C400" s="20"/>
      <c r="D400" s="20"/>
      <c r="E400" s="20"/>
      <c r="F400" s="20"/>
      <c r="G400" s="20"/>
      <c r="H400" s="20"/>
      <c r="T400" s="3" t="s">
        <v>297</v>
      </c>
    </row>
    <row r="401" spans="1:20" x14ac:dyDescent="0.25">
      <c r="A401" s="21" t="s">
        <v>39</v>
      </c>
      <c r="B401" s="21"/>
      <c r="C401" s="22"/>
      <c r="D401" s="22"/>
      <c r="E401" s="22"/>
      <c r="F401" s="22"/>
      <c r="G401" s="22"/>
      <c r="H401" s="19"/>
      <c r="T401" s="3" t="s">
        <v>38</v>
      </c>
    </row>
    <row r="402" spans="1:20" x14ac:dyDescent="0.25">
      <c r="A402" s="23">
        <v>126</v>
      </c>
      <c r="B402" s="23">
        <v>100</v>
      </c>
      <c r="C402" s="23" t="s">
        <v>35</v>
      </c>
      <c r="D402" s="24">
        <v>0</v>
      </c>
      <c r="E402" s="25">
        <v>0</v>
      </c>
      <c r="F402" s="25">
        <v>0</v>
      </c>
      <c r="G402" s="26">
        <f>((D402-E402+F402)*(B402))</f>
        <v>0</v>
      </c>
      <c r="H402" s="27"/>
      <c r="I402" s="2">
        <f>((D402*B402))</f>
        <v>0</v>
      </c>
      <c r="J402" s="2">
        <f>((E402*B402))</f>
        <v>0</v>
      </c>
      <c r="K402" s="2">
        <f>((F402*B402))</f>
        <v>0</v>
      </c>
      <c r="O402" s="1" t="s">
        <v>299</v>
      </c>
    </row>
    <row r="403" spans="1:20" x14ac:dyDescent="0.25">
      <c r="A403" s="28" t="s">
        <v>300</v>
      </c>
      <c r="B403" s="28"/>
      <c r="C403" s="28"/>
      <c r="D403" s="28"/>
      <c r="E403" s="28"/>
      <c r="F403" s="28"/>
      <c r="G403" s="28"/>
      <c r="H403" s="28"/>
      <c r="T403" s="3" t="s">
        <v>299</v>
      </c>
    </row>
    <row r="404" spans="1:20" x14ac:dyDescent="0.25">
      <c r="A404" s="29" t="s">
        <v>39</v>
      </c>
      <c r="B404" s="29"/>
      <c r="C404" s="12"/>
      <c r="D404" s="12"/>
      <c r="E404" s="12"/>
      <c r="F404" s="12"/>
      <c r="G404" s="12"/>
      <c r="H404" s="27"/>
      <c r="T404" s="3" t="s">
        <v>38</v>
      </c>
    </row>
    <row r="405" spans="1:20" x14ac:dyDescent="0.25">
      <c r="A405" s="15">
        <v>127</v>
      </c>
      <c r="B405" s="15">
        <v>1000</v>
      </c>
      <c r="C405" s="15" t="s">
        <v>51</v>
      </c>
      <c r="D405" s="16">
        <v>0</v>
      </c>
      <c r="E405" s="17">
        <v>0</v>
      </c>
      <c r="F405" s="17">
        <v>0</v>
      </c>
      <c r="G405" s="18">
        <f>((D405-E405+F405)*(B405))</f>
        <v>0</v>
      </c>
      <c r="H405" s="19"/>
      <c r="I405" s="2">
        <f>((D405*B405))</f>
        <v>0</v>
      </c>
      <c r="J405" s="2">
        <f>((E405*B405))</f>
        <v>0</v>
      </c>
      <c r="K405" s="2">
        <f>((F405*B405))</f>
        <v>0</v>
      </c>
      <c r="O405" s="1" t="s">
        <v>301</v>
      </c>
    </row>
    <row r="406" spans="1:20" x14ac:dyDescent="0.25">
      <c r="A406" s="20" t="s">
        <v>302</v>
      </c>
      <c r="B406" s="20"/>
      <c r="C406" s="20"/>
      <c r="D406" s="20"/>
      <c r="E406" s="20"/>
      <c r="F406" s="20"/>
      <c r="G406" s="20"/>
      <c r="H406" s="20"/>
      <c r="T406" s="3" t="s">
        <v>301</v>
      </c>
    </row>
    <row r="407" spans="1:20" x14ac:dyDescent="0.25">
      <c r="A407" s="21" t="s">
        <v>39</v>
      </c>
      <c r="B407" s="21"/>
      <c r="C407" s="22"/>
      <c r="D407" s="22"/>
      <c r="E407" s="22"/>
      <c r="F407" s="22"/>
      <c r="G407" s="22"/>
      <c r="H407" s="19"/>
      <c r="T407" s="3" t="s">
        <v>38</v>
      </c>
    </row>
    <row r="408" spans="1:20" x14ac:dyDescent="0.25">
      <c r="A408" s="23">
        <v>128</v>
      </c>
      <c r="B408" s="23">
        <v>1000</v>
      </c>
      <c r="C408" s="23" t="s">
        <v>51</v>
      </c>
      <c r="D408" s="24">
        <v>0</v>
      </c>
      <c r="E408" s="25">
        <v>0</v>
      </c>
      <c r="F408" s="25">
        <v>0</v>
      </c>
      <c r="G408" s="26">
        <f>((D408-E408+F408)*(B408))</f>
        <v>0</v>
      </c>
      <c r="H408" s="27"/>
      <c r="I408" s="2">
        <f>((D408*B408))</f>
        <v>0</v>
      </c>
      <c r="J408" s="2">
        <f>((E408*B408))</f>
        <v>0</v>
      </c>
      <c r="K408" s="2">
        <f>((F408*B408))</f>
        <v>0</v>
      </c>
      <c r="O408" s="1" t="s">
        <v>303</v>
      </c>
    </row>
    <row r="409" spans="1:20" x14ac:dyDescent="0.25">
      <c r="A409" s="28" t="s">
        <v>304</v>
      </c>
      <c r="B409" s="28"/>
      <c r="C409" s="28"/>
      <c r="D409" s="28"/>
      <c r="E409" s="28"/>
      <c r="F409" s="28"/>
      <c r="G409" s="28"/>
      <c r="H409" s="28"/>
      <c r="T409" s="3" t="s">
        <v>303</v>
      </c>
    </row>
    <row r="410" spans="1:20" x14ac:dyDescent="0.25">
      <c r="A410" s="29" t="s">
        <v>39</v>
      </c>
      <c r="B410" s="29"/>
      <c r="C410" s="12"/>
      <c r="D410" s="12"/>
      <c r="E410" s="12"/>
      <c r="F410" s="12"/>
      <c r="G410" s="12"/>
      <c r="H410" s="27"/>
      <c r="T410" s="3" t="s">
        <v>38</v>
      </c>
    </row>
    <row r="411" spans="1:20" x14ac:dyDescent="0.25">
      <c r="A411" s="15">
        <v>129</v>
      </c>
      <c r="B411" s="15">
        <v>1000</v>
      </c>
      <c r="C411" s="15" t="s">
        <v>42</v>
      </c>
      <c r="D411" s="16">
        <v>0</v>
      </c>
      <c r="E411" s="17">
        <v>0</v>
      </c>
      <c r="F411" s="17">
        <v>0</v>
      </c>
      <c r="G411" s="18">
        <f>((D411-E411+F411)*(B411))</f>
        <v>0</v>
      </c>
      <c r="H411" s="19"/>
      <c r="I411" s="2">
        <f>((D411*B411))</f>
        <v>0</v>
      </c>
      <c r="J411" s="2">
        <f>((E411*B411))</f>
        <v>0</v>
      </c>
      <c r="K411" s="2">
        <f>((F411*B411))</f>
        <v>0</v>
      </c>
      <c r="O411" s="1" t="s">
        <v>305</v>
      </c>
    </row>
    <row r="412" spans="1:20" x14ac:dyDescent="0.25">
      <c r="A412" s="20" t="s">
        <v>306</v>
      </c>
      <c r="B412" s="20"/>
      <c r="C412" s="20"/>
      <c r="D412" s="20"/>
      <c r="E412" s="20"/>
      <c r="F412" s="20"/>
      <c r="G412" s="20"/>
      <c r="H412" s="20"/>
      <c r="T412" s="3" t="s">
        <v>305</v>
      </c>
    </row>
    <row r="413" spans="1:20" x14ac:dyDescent="0.25">
      <c r="A413" s="21" t="s">
        <v>39</v>
      </c>
      <c r="B413" s="21"/>
      <c r="C413" s="22"/>
      <c r="D413" s="22"/>
      <c r="E413" s="22"/>
      <c r="F413" s="22"/>
      <c r="G413" s="22"/>
      <c r="H413" s="19"/>
      <c r="T413" s="3" t="s">
        <v>38</v>
      </c>
    </row>
    <row r="414" spans="1:20" x14ac:dyDescent="0.25">
      <c r="A414" s="23">
        <v>130</v>
      </c>
      <c r="B414" s="23">
        <v>200</v>
      </c>
      <c r="C414" s="23" t="s">
        <v>35</v>
      </c>
      <c r="D414" s="24">
        <v>0</v>
      </c>
      <c r="E414" s="25">
        <v>0</v>
      </c>
      <c r="F414" s="25">
        <v>0</v>
      </c>
      <c r="G414" s="26">
        <f>((D414-E414+F414)*(B414))</f>
        <v>0</v>
      </c>
      <c r="H414" s="27"/>
      <c r="I414" s="2">
        <f>((D414*B414))</f>
        <v>0</v>
      </c>
      <c r="J414" s="2">
        <f>((E414*B414))</f>
        <v>0</v>
      </c>
      <c r="K414" s="2">
        <f>((F414*B414))</f>
        <v>0</v>
      </c>
      <c r="O414" s="1" t="s">
        <v>307</v>
      </c>
    </row>
    <row r="415" spans="1:20" x14ac:dyDescent="0.25">
      <c r="A415" s="28" t="s">
        <v>308</v>
      </c>
      <c r="B415" s="28"/>
      <c r="C415" s="28"/>
      <c r="D415" s="28"/>
      <c r="E415" s="28"/>
      <c r="F415" s="28"/>
      <c r="G415" s="28"/>
      <c r="H415" s="28"/>
      <c r="T415" s="3" t="s">
        <v>307</v>
      </c>
    </row>
    <row r="416" spans="1:20" x14ac:dyDescent="0.25">
      <c r="A416" s="29" t="s">
        <v>39</v>
      </c>
      <c r="B416" s="29"/>
      <c r="C416" s="12"/>
      <c r="D416" s="12"/>
      <c r="E416" s="12"/>
      <c r="F416" s="12"/>
      <c r="G416" s="12"/>
      <c r="H416" s="27"/>
      <c r="T416" s="3" t="s">
        <v>38</v>
      </c>
    </row>
    <row r="417" spans="1:20" x14ac:dyDescent="0.25">
      <c r="A417" s="15">
        <v>131</v>
      </c>
      <c r="B417" s="15">
        <v>8000</v>
      </c>
      <c r="C417" s="15" t="s">
        <v>35</v>
      </c>
      <c r="D417" s="16">
        <v>0</v>
      </c>
      <c r="E417" s="17">
        <v>0</v>
      </c>
      <c r="F417" s="17">
        <v>0</v>
      </c>
      <c r="G417" s="18">
        <f>((D417-E417+F417)*(B417))</f>
        <v>0</v>
      </c>
      <c r="H417" s="19"/>
      <c r="I417" s="2">
        <f>((D417*B417))</f>
        <v>0</v>
      </c>
      <c r="J417" s="2">
        <f>((E417*B417))</f>
        <v>0</v>
      </c>
      <c r="K417" s="2">
        <f>((F417*B417))</f>
        <v>0</v>
      </c>
      <c r="O417" s="1" t="s">
        <v>309</v>
      </c>
    </row>
    <row r="418" spans="1:20" x14ac:dyDescent="0.25">
      <c r="A418" s="20" t="s">
        <v>310</v>
      </c>
      <c r="B418" s="20"/>
      <c r="C418" s="20"/>
      <c r="D418" s="20"/>
      <c r="E418" s="20"/>
      <c r="F418" s="20"/>
      <c r="G418" s="20"/>
      <c r="H418" s="20"/>
      <c r="T418" s="3" t="s">
        <v>309</v>
      </c>
    </row>
    <row r="419" spans="1:20" x14ac:dyDescent="0.25">
      <c r="A419" s="21" t="s">
        <v>39</v>
      </c>
      <c r="B419" s="21"/>
      <c r="C419" s="22"/>
      <c r="D419" s="22"/>
      <c r="E419" s="22"/>
      <c r="F419" s="22"/>
      <c r="G419" s="22"/>
      <c r="H419" s="19"/>
      <c r="T419" s="3" t="s">
        <v>38</v>
      </c>
    </row>
    <row r="420" spans="1:20" x14ac:dyDescent="0.25">
      <c r="A420" s="23">
        <v>132</v>
      </c>
      <c r="B420" s="23">
        <v>600</v>
      </c>
      <c r="C420" s="23" t="s">
        <v>35</v>
      </c>
      <c r="D420" s="24">
        <v>0</v>
      </c>
      <c r="E420" s="25">
        <v>0</v>
      </c>
      <c r="F420" s="25">
        <v>0</v>
      </c>
      <c r="G420" s="26">
        <f>((D420-E420+F420)*(B420))</f>
        <v>0</v>
      </c>
      <c r="H420" s="27"/>
      <c r="I420" s="2">
        <f>((D420*B420))</f>
        <v>0</v>
      </c>
      <c r="J420" s="2">
        <f>((E420*B420))</f>
        <v>0</v>
      </c>
      <c r="K420" s="2">
        <f>((F420*B420))</f>
        <v>0</v>
      </c>
      <c r="O420" s="1" t="s">
        <v>311</v>
      </c>
    </row>
    <row r="421" spans="1:20" x14ac:dyDescent="0.25">
      <c r="A421" s="28" t="s">
        <v>312</v>
      </c>
      <c r="B421" s="28"/>
      <c r="C421" s="28"/>
      <c r="D421" s="28"/>
      <c r="E421" s="28"/>
      <c r="F421" s="28"/>
      <c r="G421" s="28"/>
      <c r="H421" s="28"/>
      <c r="T421" s="3" t="s">
        <v>311</v>
      </c>
    </row>
    <row r="422" spans="1:20" x14ac:dyDescent="0.25">
      <c r="A422" s="29" t="s">
        <v>39</v>
      </c>
      <c r="B422" s="29"/>
      <c r="C422" s="12"/>
      <c r="D422" s="12"/>
      <c r="E422" s="12"/>
      <c r="F422" s="12"/>
      <c r="G422" s="12"/>
      <c r="H422" s="27"/>
      <c r="T422" s="3" t="s">
        <v>38</v>
      </c>
    </row>
    <row r="423" spans="1:20" x14ac:dyDescent="0.25">
      <c r="A423" s="15">
        <v>133</v>
      </c>
      <c r="B423" s="15">
        <v>6000</v>
      </c>
      <c r="C423" s="15" t="s">
        <v>42</v>
      </c>
      <c r="D423" s="16">
        <v>0</v>
      </c>
      <c r="E423" s="17">
        <v>0</v>
      </c>
      <c r="F423" s="17">
        <v>0</v>
      </c>
      <c r="G423" s="18">
        <f>((D423-E423+F423)*(B423))</f>
        <v>0</v>
      </c>
      <c r="H423" s="19"/>
      <c r="I423" s="2">
        <f>((D423*B423))</f>
        <v>0</v>
      </c>
      <c r="J423" s="2">
        <f>((E423*B423))</f>
        <v>0</v>
      </c>
      <c r="K423" s="2">
        <f>((F423*B423))</f>
        <v>0</v>
      </c>
      <c r="O423" s="1" t="s">
        <v>313</v>
      </c>
    </row>
    <row r="424" spans="1:20" x14ac:dyDescent="0.25">
      <c r="A424" s="20" t="s">
        <v>314</v>
      </c>
      <c r="B424" s="20"/>
      <c r="C424" s="20"/>
      <c r="D424" s="20"/>
      <c r="E424" s="20"/>
      <c r="F424" s="20"/>
      <c r="G424" s="20"/>
      <c r="H424" s="20"/>
      <c r="T424" s="3" t="s">
        <v>313</v>
      </c>
    </row>
    <row r="425" spans="1:20" x14ac:dyDescent="0.25">
      <c r="A425" s="21" t="s">
        <v>39</v>
      </c>
      <c r="B425" s="21"/>
      <c r="C425" s="22"/>
      <c r="D425" s="22"/>
      <c r="E425" s="22"/>
      <c r="F425" s="22"/>
      <c r="G425" s="22"/>
      <c r="H425" s="19"/>
      <c r="T425" s="3" t="s">
        <v>38</v>
      </c>
    </row>
    <row r="426" spans="1:20" x14ac:dyDescent="0.25">
      <c r="A426" s="23">
        <v>134</v>
      </c>
      <c r="B426" s="23">
        <v>30</v>
      </c>
      <c r="C426" s="23" t="s">
        <v>315</v>
      </c>
      <c r="D426" s="24">
        <v>0</v>
      </c>
      <c r="E426" s="25">
        <v>0</v>
      </c>
      <c r="F426" s="25">
        <v>0</v>
      </c>
      <c r="G426" s="26">
        <f>((D426-E426+F426)*(B426))</f>
        <v>0</v>
      </c>
      <c r="H426" s="27"/>
      <c r="I426" s="2">
        <f>((D426*B426))</f>
        <v>0</v>
      </c>
      <c r="J426" s="2">
        <f>((E426*B426))</f>
        <v>0</v>
      </c>
      <c r="K426" s="2">
        <f>((F426*B426))</f>
        <v>0</v>
      </c>
      <c r="O426" s="1" t="s">
        <v>316</v>
      </c>
    </row>
    <row r="427" spans="1:20" x14ac:dyDescent="0.25">
      <c r="A427" s="28" t="s">
        <v>317</v>
      </c>
      <c r="B427" s="28"/>
      <c r="C427" s="28"/>
      <c r="D427" s="28"/>
      <c r="E427" s="28"/>
      <c r="F427" s="28"/>
      <c r="G427" s="28"/>
      <c r="H427" s="28"/>
      <c r="T427" s="3" t="s">
        <v>316</v>
      </c>
    </row>
    <row r="428" spans="1:20" x14ac:dyDescent="0.25">
      <c r="A428" s="29" t="s">
        <v>39</v>
      </c>
      <c r="B428" s="29"/>
      <c r="C428" s="12"/>
      <c r="D428" s="12"/>
      <c r="E428" s="12"/>
      <c r="F428" s="12"/>
      <c r="G428" s="12"/>
      <c r="H428" s="27"/>
      <c r="T428" s="3" t="s">
        <v>38</v>
      </c>
    </row>
    <row r="429" spans="1:20" x14ac:dyDescent="0.25">
      <c r="A429" s="15">
        <v>135</v>
      </c>
      <c r="B429" s="15">
        <v>600</v>
      </c>
      <c r="C429" s="15" t="s">
        <v>35</v>
      </c>
      <c r="D429" s="16">
        <v>0</v>
      </c>
      <c r="E429" s="17">
        <v>0</v>
      </c>
      <c r="F429" s="17">
        <v>0</v>
      </c>
      <c r="G429" s="18">
        <f>((D429-E429+F429)*(B429))</f>
        <v>0</v>
      </c>
      <c r="H429" s="19"/>
      <c r="I429" s="2">
        <f>((D429*B429))</f>
        <v>0</v>
      </c>
      <c r="J429" s="2">
        <f>((E429*B429))</f>
        <v>0</v>
      </c>
      <c r="K429" s="2">
        <f>((F429*B429))</f>
        <v>0</v>
      </c>
      <c r="O429" s="1" t="s">
        <v>318</v>
      </c>
    </row>
    <row r="430" spans="1:20" x14ac:dyDescent="0.25">
      <c r="A430" s="20" t="s">
        <v>319</v>
      </c>
      <c r="B430" s="20"/>
      <c r="C430" s="20"/>
      <c r="D430" s="20"/>
      <c r="E430" s="20"/>
      <c r="F430" s="20"/>
      <c r="G430" s="20"/>
      <c r="H430" s="20"/>
      <c r="T430" s="3" t="s">
        <v>318</v>
      </c>
    </row>
    <row r="431" spans="1:20" x14ac:dyDescent="0.25">
      <c r="A431" s="21" t="s">
        <v>39</v>
      </c>
      <c r="B431" s="21"/>
      <c r="C431" s="22"/>
      <c r="D431" s="22"/>
      <c r="E431" s="22"/>
      <c r="F431" s="22"/>
      <c r="G431" s="22"/>
      <c r="H431" s="19"/>
      <c r="T431" s="3" t="s">
        <v>38</v>
      </c>
    </row>
    <row r="432" spans="1:20" x14ac:dyDescent="0.25">
      <c r="A432" s="23">
        <v>136</v>
      </c>
      <c r="B432" s="23">
        <v>20000</v>
      </c>
      <c r="C432" s="23" t="s">
        <v>42</v>
      </c>
      <c r="D432" s="24">
        <v>0</v>
      </c>
      <c r="E432" s="25">
        <v>0</v>
      </c>
      <c r="F432" s="25">
        <v>0</v>
      </c>
      <c r="G432" s="26">
        <f>((D432-E432+F432)*(B432))</f>
        <v>0</v>
      </c>
      <c r="H432" s="27"/>
      <c r="I432" s="2">
        <f>((D432*B432))</f>
        <v>0</v>
      </c>
      <c r="J432" s="2">
        <f>((E432*B432))</f>
        <v>0</v>
      </c>
      <c r="K432" s="2">
        <f>((F432*B432))</f>
        <v>0</v>
      </c>
      <c r="O432" s="1" t="s">
        <v>320</v>
      </c>
    </row>
    <row r="433" spans="1:20" x14ac:dyDescent="0.25">
      <c r="A433" s="28" t="s">
        <v>321</v>
      </c>
      <c r="B433" s="28"/>
      <c r="C433" s="28"/>
      <c r="D433" s="28"/>
      <c r="E433" s="28"/>
      <c r="F433" s="28"/>
      <c r="G433" s="28"/>
      <c r="H433" s="28"/>
      <c r="T433" s="3" t="s">
        <v>320</v>
      </c>
    </row>
    <row r="434" spans="1:20" x14ac:dyDescent="0.25">
      <c r="A434" s="29" t="s">
        <v>39</v>
      </c>
      <c r="B434" s="29"/>
      <c r="C434" s="12"/>
      <c r="D434" s="12"/>
      <c r="E434" s="12"/>
      <c r="F434" s="12"/>
      <c r="G434" s="12"/>
      <c r="H434" s="27"/>
      <c r="T434" s="3" t="s">
        <v>38</v>
      </c>
    </row>
    <row r="435" spans="1:20" x14ac:dyDescent="0.25">
      <c r="A435" s="15">
        <v>137</v>
      </c>
      <c r="B435" s="15">
        <v>300</v>
      </c>
      <c r="C435" s="15" t="s">
        <v>51</v>
      </c>
      <c r="D435" s="16">
        <v>0</v>
      </c>
      <c r="E435" s="17">
        <v>0</v>
      </c>
      <c r="F435" s="17">
        <v>0</v>
      </c>
      <c r="G435" s="18">
        <f>((D435-E435+F435)*(B435))</f>
        <v>0</v>
      </c>
      <c r="H435" s="19"/>
      <c r="I435" s="2">
        <f>((D435*B435))</f>
        <v>0</v>
      </c>
      <c r="J435" s="2">
        <f>((E435*B435))</f>
        <v>0</v>
      </c>
      <c r="K435" s="2">
        <f>((F435*B435))</f>
        <v>0</v>
      </c>
      <c r="O435" s="1" t="s">
        <v>322</v>
      </c>
    </row>
    <row r="436" spans="1:20" x14ac:dyDescent="0.25">
      <c r="A436" s="20" t="s">
        <v>323</v>
      </c>
      <c r="B436" s="20"/>
      <c r="C436" s="20"/>
      <c r="D436" s="20"/>
      <c r="E436" s="20"/>
      <c r="F436" s="20"/>
      <c r="G436" s="20"/>
      <c r="H436" s="20"/>
      <c r="T436" s="3" t="s">
        <v>322</v>
      </c>
    </row>
    <row r="437" spans="1:20" x14ac:dyDescent="0.25">
      <c r="A437" s="21" t="s">
        <v>39</v>
      </c>
      <c r="B437" s="21"/>
      <c r="C437" s="22"/>
      <c r="D437" s="22"/>
      <c r="E437" s="22"/>
      <c r="F437" s="22"/>
      <c r="G437" s="22"/>
      <c r="H437" s="19"/>
      <c r="T437" s="3" t="s">
        <v>38</v>
      </c>
    </row>
    <row r="438" spans="1:20" x14ac:dyDescent="0.25">
      <c r="A438" s="23">
        <v>138</v>
      </c>
      <c r="B438" s="23">
        <v>20000</v>
      </c>
      <c r="C438" s="23" t="s">
        <v>42</v>
      </c>
      <c r="D438" s="24">
        <v>0</v>
      </c>
      <c r="E438" s="25">
        <v>0</v>
      </c>
      <c r="F438" s="25">
        <v>0</v>
      </c>
      <c r="G438" s="26">
        <f>((D438-E438+F438)*(B438))</f>
        <v>0</v>
      </c>
      <c r="H438" s="27"/>
      <c r="I438" s="2">
        <f>((D438*B438))</f>
        <v>0</v>
      </c>
      <c r="J438" s="2">
        <f>((E438*B438))</f>
        <v>0</v>
      </c>
      <c r="K438" s="2">
        <f>((F438*B438))</f>
        <v>0</v>
      </c>
      <c r="O438" s="1" t="s">
        <v>324</v>
      </c>
    </row>
    <row r="439" spans="1:20" x14ac:dyDescent="0.25">
      <c r="A439" s="28" t="s">
        <v>325</v>
      </c>
      <c r="B439" s="28"/>
      <c r="C439" s="28"/>
      <c r="D439" s="28"/>
      <c r="E439" s="28"/>
      <c r="F439" s="28"/>
      <c r="G439" s="28"/>
      <c r="H439" s="28"/>
      <c r="T439" s="3" t="s">
        <v>324</v>
      </c>
    </row>
    <row r="440" spans="1:20" x14ac:dyDescent="0.25">
      <c r="A440" s="29" t="s">
        <v>39</v>
      </c>
      <c r="B440" s="29"/>
      <c r="C440" s="12"/>
      <c r="D440" s="12"/>
      <c r="E440" s="12"/>
      <c r="F440" s="12"/>
      <c r="G440" s="12"/>
      <c r="H440" s="27"/>
      <c r="T440" s="3" t="s">
        <v>38</v>
      </c>
    </row>
    <row r="441" spans="1:20" x14ac:dyDescent="0.25">
      <c r="A441" s="15">
        <v>139</v>
      </c>
      <c r="B441" s="15">
        <v>20000</v>
      </c>
      <c r="C441" s="15" t="s">
        <v>42</v>
      </c>
      <c r="D441" s="16">
        <v>0</v>
      </c>
      <c r="E441" s="17">
        <v>0</v>
      </c>
      <c r="F441" s="17">
        <v>0</v>
      </c>
      <c r="G441" s="18">
        <f>((D441-E441+F441)*(B441))</f>
        <v>0</v>
      </c>
      <c r="H441" s="19"/>
      <c r="I441" s="2">
        <f>((D441*B441))</f>
        <v>0</v>
      </c>
      <c r="J441" s="2">
        <f>((E441*B441))</f>
        <v>0</v>
      </c>
      <c r="K441" s="2">
        <f>((F441*B441))</f>
        <v>0</v>
      </c>
      <c r="O441" s="1" t="s">
        <v>326</v>
      </c>
    </row>
    <row r="442" spans="1:20" x14ac:dyDescent="0.25">
      <c r="A442" s="20" t="s">
        <v>327</v>
      </c>
      <c r="B442" s="20"/>
      <c r="C442" s="20"/>
      <c r="D442" s="20"/>
      <c r="E442" s="20"/>
      <c r="F442" s="20"/>
      <c r="G442" s="20"/>
      <c r="H442" s="20"/>
      <c r="T442" s="3" t="s">
        <v>326</v>
      </c>
    </row>
    <row r="443" spans="1:20" x14ac:dyDescent="0.25">
      <c r="A443" s="21" t="s">
        <v>39</v>
      </c>
      <c r="B443" s="21"/>
      <c r="C443" s="22"/>
      <c r="D443" s="22"/>
      <c r="E443" s="22"/>
      <c r="F443" s="22"/>
      <c r="G443" s="22"/>
      <c r="H443" s="19"/>
      <c r="T443" s="3" t="s">
        <v>38</v>
      </c>
    </row>
    <row r="444" spans="1:20" x14ac:dyDescent="0.25">
      <c r="A444" s="23">
        <v>140</v>
      </c>
      <c r="B444" s="23">
        <v>15000</v>
      </c>
      <c r="C444" s="23" t="s">
        <v>51</v>
      </c>
      <c r="D444" s="24">
        <v>0</v>
      </c>
      <c r="E444" s="25">
        <v>0</v>
      </c>
      <c r="F444" s="25">
        <v>0</v>
      </c>
      <c r="G444" s="26">
        <f>((D444-E444+F444)*(B444))</f>
        <v>0</v>
      </c>
      <c r="H444" s="27"/>
      <c r="I444" s="2">
        <f>((D444*B444))</f>
        <v>0</v>
      </c>
      <c r="J444" s="2">
        <f>((E444*B444))</f>
        <v>0</v>
      </c>
      <c r="K444" s="2">
        <f>((F444*B444))</f>
        <v>0</v>
      </c>
      <c r="O444" s="1" t="s">
        <v>328</v>
      </c>
    </row>
    <row r="445" spans="1:20" x14ac:dyDescent="0.25">
      <c r="A445" s="28" t="s">
        <v>329</v>
      </c>
      <c r="B445" s="28"/>
      <c r="C445" s="28"/>
      <c r="D445" s="28"/>
      <c r="E445" s="28"/>
      <c r="F445" s="28"/>
      <c r="G445" s="28"/>
      <c r="H445" s="28"/>
      <c r="T445" s="3" t="s">
        <v>328</v>
      </c>
    </row>
    <row r="446" spans="1:20" x14ac:dyDescent="0.25">
      <c r="A446" s="29" t="s">
        <v>39</v>
      </c>
      <c r="B446" s="29"/>
      <c r="C446" s="12"/>
      <c r="D446" s="12"/>
      <c r="E446" s="12"/>
      <c r="F446" s="12"/>
      <c r="G446" s="12"/>
      <c r="H446" s="27"/>
      <c r="T446" s="3" t="s">
        <v>38</v>
      </c>
    </row>
    <row r="447" spans="1:20" x14ac:dyDescent="0.25">
      <c r="A447" s="15">
        <v>141</v>
      </c>
      <c r="B447" s="15">
        <v>60000</v>
      </c>
      <c r="C447" s="15" t="s">
        <v>42</v>
      </c>
      <c r="D447" s="16">
        <v>0</v>
      </c>
      <c r="E447" s="17">
        <v>0</v>
      </c>
      <c r="F447" s="17">
        <v>0</v>
      </c>
      <c r="G447" s="18">
        <f>((D447-E447+F447)*(B447))</f>
        <v>0</v>
      </c>
      <c r="H447" s="19"/>
      <c r="I447" s="2">
        <f>((D447*B447))</f>
        <v>0</v>
      </c>
      <c r="J447" s="2">
        <f>((E447*B447))</f>
        <v>0</v>
      </c>
      <c r="K447" s="2">
        <f>((F447*B447))</f>
        <v>0</v>
      </c>
      <c r="O447" s="1" t="s">
        <v>330</v>
      </c>
    </row>
    <row r="448" spans="1:20" x14ac:dyDescent="0.25">
      <c r="A448" s="20" t="s">
        <v>331</v>
      </c>
      <c r="B448" s="20"/>
      <c r="C448" s="20"/>
      <c r="D448" s="20"/>
      <c r="E448" s="20"/>
      <c r="F448" s="20"/>
      <c r="G448" s="20"/>
      <c r="H448" s="20"/>
      <c r="T448" s="3" t="s">
        <v>330</v>
      </c>
    </row>
    <row r="449" spans="1:20" x14ac:dyDescent="0.25">
      <c r="A449" s="21" t="s">
        <v>39</v>
      </c>
      <c r="B449" s="21"/>
      <c r="C449" s="22"/>
      <c r="D449" s="22"/>
      <c r="E449" s="22"/>
      <c r="F449" s="22"/>
      <c r="G449" s="22"/>
      <c r="H449" s="19"/>
      <c r="T449" s="3" t="s">
        <v>38</v>
      </c>
    </row>
    <row r="450" spans="1:20" x14ac:dyDescent="0.25">
      <c r="A450" s="23">
        <v>142</v>
      </c>
      <c r="B450" s="23">
        <v>15000</v>
      </c>
      <c r="C450" s="23" t="s">
        <v>42</v>
      </c>
      <c r="D450" s="24">
        <v>0</v>
      </c>
      <c r="E450" s="25">
        <v>0</v>
      </c>
      <c r="F450" s="25">
        <v>0</v>
      </c>
      <c r="G450" s="26">
        <f>((D450-E450+F450)*(B450))</f>
        <v>0</v>
      </c>
      <c r="H450" s="27"/>
      <c r="I450" s="2">
        <f>((D450*B450))</f>
        <v>0</v>
      </c>
      <c r="J450" s="2">
        <f>((E450*B450))</f>
        <v>0</v>
      </c>
      <c r="K450" s="2">
        <f>((F450*B450))</f>
        <v>0</v>
      </c>
      <c r="O450" s="1" t="s">
        <v>332</v>
      </c>
    </row>
    <row r="451" spans="1:20" ht="12" customHeight="1" x14ac:dyDescent="0.25">
      <c r="A451" s="28" t="s">
        <v>333</v>
      </c>
      <c r="B451" s="28"/>
      <c r="C451" s="28"/>
      <c r="D451" s="28"/>
      <c r="E451" s="28"/>
      <c r="F451" s="28"/>
      <c r="G451" s="28"/>
      <c r="H451" s="28"/>
      <c r="T451" s="3" t="s">
        <v>332</v>
      </c>
    </row>
    <row r="452" spans="1:20" x14ac:dyDescent="0.25">
      <c r="A452" s="29" t="s">
        <v>39</v>
      </c>
      <c r="B452" s="29"/>
      <c r="C452" s="12"/>
      <c r="D452" s="12"/>
      <c r="E452" s="12"/>
      <c r="F452" s="12"/>
      <c r="G452" s="12"/>
      <c r="H452" s="27"/>
      <c r="T452" s="3" t="s">
        <v>38</v>
      </c>
    </row>
    <row r="453" spans="1:20" x14ac:dyDescent="0.25">
      <c r="A453" s="15">
        <v>143</v>
      </c>
      <c r="B453" s="15">
        <v>20</v>
      </c>
      <c r="C453" s="15" t="s">
        <v>334</v>
      </c>
      <c r="D453" s="16">
        <v>0</v>
      </c>
      <c r="E453" s="17">
        <v>0</v>
      </c>
      <c r="F453" s="17">
        <v>0</v>
      </c>
      <c r="G453" s="18">
        <f>((D453-E453+F453)*(B453))</f>
        <v>0</v>
      </c>
      <c r="H453" s="19"/>
      <c r="I453" s="2">
        <f>((D453*B453))</f>
        <v>0</v>
      </c>
      <c r="J453" s="2">
        <f>((E453*B453))</f>
        <v>0</v>
      </c>
      <c r="K453" s="2">
        <f>((F453*B453))</f>
        <v>0</v>
      </c>
      <c r="O453" s="1" t="s">
        <v>335</v>
      </c>
    </row>
    <row r="454" spans="1:20" x14ac:dyDescent="0.25">
      <c r="A454" s="20" t="s">
        <v>336</v>
      </c>
      <c r="B454" s="20"/>
      <c r="C454" s="20"/>
      <c r="D454" s="20"/>
      <c r="E454" s="20"/>
      <c r="F454" s="20"/>
      <c r="G454" s="20"/>
      <c r="H454" s="20"/>
      <c r="T454" s="3" t="s">
        <v>335</v>
      </c>
    </row>
    <row r="455" spans="1:20" x14ac:dyDescent="0.25">
      <c r="A455" s="21" t="s">
        <v>39</v>
      </c>
      <c r="B455" s="21"/>
      <c r="C455" s="22"/>
      <c r="D455" s="22"/>
      <c r="E455" s="22"/>
      <c r="F455" s="22"/>
      <c r="G455" s="22"/>
      <c r="H455" s="19"/>
      <c r="T455" s="3" t="s">
        <v>38</v>
      </c>
    </row>
    <row r="456" spans="1:20" x14ac:dyDescent="0.25">
      <c r="A456" s="23">
        <v>144</v>
      </c>
      <c r="B456" s="23">
        <v>8000</v>
      </c>
      <c r="C456" s="23" t="s">
        <v>42</v>
      </c>
      <c r="D456" s="24">
        <v>0</v>
      </c>
      <c r="E456" s="25">
        <v>0</v>
      </c>
      <c r="F456" s="25">
        <v>0</v>
      </c>
      <c r="G456" s="26">
        <f>((D456-E456+F456)*(B456))</f>
        <v>0</v>
      </c>
      <c r="H456" s="27"/>
      <c r="I456" s="2">
        <f>((D456*B456))</f>
        <v>0</v>
      </c>
      <c r="J456" s="2">
        <f>((E456*B456))</f>
        <v>0</v>
      </c>
      <c r="K456" s="2">
        <f>((F456*B456))</f>
        <v>0</v>
      </c>
      <c r="O456" s="1" t="s">
        <v>337</v>
      </c>
    </row>
    <row r="457" spans="1:20" x14ac:dyDescent="0.25">
      <c r="A457" s="28" t="s">
        <v>338</v>
      </c>
      <c r="B457" s="28"/>
      <c r="C457" s="28"/>
      <c r="D457" s="28"/>
      <c r="E457" s="28"/>
      <c r="F457" s="28"/>
      <c r="G457" s="28"/>
      <c r="H457" s="28"/>
      <c r="T457" s="3" t="s">
        <v>337</v>
      </c>
    </row>
    <row r="458" spans="1:20" x14ac:dyDescent="0.25">
      <c r="A458" s="29" t="s">
        <v>39</v>
      </c>
      <c r="B458" s="29"/>
      <c r="C458" s="12"/>
      <c r="D458" s="12"/>
      <c r="E458" s="12"/>
      <c r="F458" s="12"/>
      <c r="G458" s="12"/>
      <c r="H458" s="27"/>
      <c r="T458" s="3" t="s">
        <v>38</v>
      </c>
    </row>
    <row r="459" spans="1:20" x14ac:dyDescent="0.25">
      <c r="A459" s="15">
        <v>145</v>
      </c>
      <c r="B459" s="15">
        <v>500</v>
      </c>
      <c r="C459" s="15" t="s">
        <v>42</v>
      </c>
      <c r="D459" s="16">
        <v>0</v>
      </c>
      <c r="E459" s="17">
        <v>0</v>
      </c>
      <c r="F459" s="17">
        <v>0</v>
      </c>
      <c r="G459" s="18">
        <f>((D459-E459+F459)*(B459))</f>
        <v>0</v>
      </c>
      <c r="H459" s="19"/>
      <c r="I459" s="2">
        <f>((D459*B459))</f>
        <v>0</v>
      </c>
      <c r="J459" s="2">
        <f>((E459*B459))</f>
        <v>0</v>
      </c>
      <c r="K459" s="2">
        <f>((F459*B459))</f>
        <v>0</v>
      </c>
      <c r="O459" s="1" t="s">
        <v>339</v>
      </c>
    </row>
    <row r="460" spans="1:20" x14ac:dyDescent="0.25">
      <c r="A460" s="20" t="s">
        <v>340</v>
      </c>
      <c r="B460" s="20"/>
      <c r="C460" s="20"/>
      <c r="D460" s="20"/>
      <c r="E460" s="20"/>
      <c r="F460" s="20"/>
      <c r="G460" s="20"/>
      <c r="H460" s="20"/>
      <c r="T460" s="3" t="s">
        <v>339</v>
      </c>
    </row>
    <row r="461" spans="1:20" x14ac:dyDescent="0.25">
      <c r="A461" s="21" t="s">
        <v>39</v>
      </c>
      <c r="B461" s="21"/>
      <c r="C461" s="22"/>
      <c r="D461" s="22"/>
      <c r="E461" s="22"/>
      <c r="F461" s="22"/>
      <c r="G461" s="22"/>
      <c r="H461" s="19"/>
      <c r="T461" s="3" t="s">
        <v>38</v>
      </c>
    </row>
    <row r="462" spans="1:20" x14ac:dyDescent="0.25">
      <c r="A462" s="23">
        <v>146</v>
      </c>
      <c r="B462" s="23">
        <v>100</v>
      </c>
      <c r="C462" s="23" t="s">
        <v>334</v>
      </c>
      <c r="D462" s="24">
        <v>0</v>
      </c>
      <c r="E462" s="25">
        <v>0</v>
      </c>
      <c r="F462" s="25">
        <v>0</v>
      </c>
      <c r="G462" s="26">
        <f>((D462-E462+F462)*(B462))</f>
        <v>0</v>
      </c>
      <c r="H462" s="27"/>
      <c r="I462" s="2">
        <f>((D462*B462))</f>
        <v>0</v>
      </c>
      <c r="J462" s="2">
        <f>((E462*B462))</f>
        <v>0</v>
      </c>
      <c r="K462" s="2">
        <f>((F462*B462))</f>
        <v>0</v>
      </c>
      <c r="O462" s="1" t="s">
        <v>341</v>
      </c>
    </row>
    <row r="463" spans="1:20" x14ac:dyDescent="0.25">
      <c r="A463" s="28" t="s">
        <v>342</v>
      </c>
      <c r="B463" s="28"/>
      <c r="C463" s="28"/>
      <c r="D463" s="28"/>
      <c r="E463" s="28"/>
      <c r="F463" s="28"/>
      <c r="G463" s="28"/>
      <c r="H463" s="28"/>
      <c r="T463" s="3" t="s">
        <v>341</v>
      </c>
    </row>
    <row r="464" spans="1:20" x14ac:dyDescent="0.25">
      <c r="A464" s="29" t="s">
        <v>39</v>
      </c>
      <c r="B464" s="29"/>
      <c r="C464" s="12"/>
      <c r="D464" s="12"/>
      <c r="E464" s="12"/>
      <c r="F464" s="12"/>
      <c r="G464" s="12"/>
      <c r="H464" s="27"/>
      <c r="T464" s="3" t="s">
        <v>38</v>
      </c>
    </row>
    <row r="465" spans="1:20" x14ac:dyDescent="0.25">
      <c r="A465" s="15">
        <v>147</v>
      </c>
      <c r="B465" s="15">
        <v>1000</v>
      </c>
      <c r="C465" s="15" t="s">
        <v>42</v>
      </c>
      <c r="D465" s="16">
        <v>0</v>
      </c>
      <c r="E465" s="17">
        <v>0</v>
      </c>
      <c r="F465" s="17">
        <v>0</v>
      </c>
      <c r="G465" s="18">
        <f>((D465-E465+F465)*(B465))</f>
        <v>0</v>
      </c>
      <c r="H465" s="19"/>
      <c r="I465" s="2">
        <f>((D465*B465))</f>
        <v>0</v>
      </c>
      <c r="J465" s="2">
        <f>((E465*B465))</f>
        <v>0</v>
      </c>
      <c r="K465" s="2">
        <f>((F465*B465))</f>
        <v>0</v>
      </c>
      <c r="O465" s="1" t="s">
        <v>343</v>
      </c>
    </row>
    <row r="466" spans="1:20" x14ac:dyDescent="0.25">
      <c r="A466" s="20" t="s">
        <v>344</v>
      </c>
      <c r="B466" s="20"/>
      <c r="C466" s="20"/>
      <c r="D466" s="20"/>
      <c r="E466" s="20"/>
      <c r="F466" s="20"/>
      <c r="G466" s="20"/>
      <c r="H466" s="20"/>
      <c r="T466" s="3" t="s">
        <v>343</v>
      </c>
    </row>
    <row r="467" spans="1:20" x14ac:dyDescent="0.25">
      <c r="A467" s="21" t="s">
        <v>39</v>
      </c>
      <c r="B467" s="21"/>
      <c r="C467" s="22"/>
      <c r="D467" s="22"/>
      <c r="E467" s="22"/>
      <c r="F467" s="22"/>
      <c r="G467" s="22"/>
      <c r="H467" s="19"/>
      <c r="T467" s="3" t="s">
        <v>38</v>
      </c>
    </row>
    <row r="468" spans="1:20" x14ac:dyDescent="0.25">
      <c r="A468" s="23">
        <v>148</v>
      </c>
      <c r="B468" s="23">
        <v>200</v>
      </c>
      <c r="C468" s="23" t="s">
        <v>334</v>
      </c>
      <c r="D468" s="24">
        <v>0</v>
      </c>
      <c r="E468" s="25">
        <v>0</v>
      </c>
      <c r="F468" s="25">
        <v>0</v>
      </c>
      <c r="G468" s="26">
        <f>((D468-E468+F468)*(B468))</f>
        <v>0</v>
      </c>
      <c r="H468" s="27"/>
      <c r="I468" s="2">
        <f>((D468*B468))</f>
        <v>0</v>
      </c>
      <c r="J468" s="2">
        <f>((E468*B468))</f>
        <v>0</v>
      </c>
      <c r="K468" s="2">
        <f>((F468*B468))</f>
        <v>0</v>
      </c>
      <c r="O468" s="1" t="s">
        <v>345</v>
      </c>
    </row>
    <row r="469" spans="1:20" x14ac:dyDescent="0.25">
      <c r="A469" s="28" t="s">
        <v>346</v>
      </c>
      <c r="B469" s="28"/>
      <c r="C469" s="28"/>
      <c r="D469" s="28"/>
      <c r="E469" s="28"/>
      <c r="F469" s="28"/>
      <c r="G469" s="28"/>
      <c r="H469" s="28"/>
      <c r="T469" s="3" t="s">
        <v>345</v>
      </c>
    </row>
    <row r="470" spans="1:20" x14ac:dyDescent="0.25">
      <c r="A470" s="29" t="s">
        <v>39</v>
      </c>
      <c r="B470" s="29"/>
      <c r="C470" s="12"/>
      <c r="D470" s="12"/>
      <c r="E470" s="12"/>
      <c r="F470" s="12"/>
      <c r="G470" s="12"/>
      <c r="H470" s="27"/>
      <c r="T470" s="3" t="s">
        <v>38</v>
      </c>
    </row>
    <row r="471" spans="1:20" x14ac:dyDescent="0.25">
      <c r="A471" s="15">
        <v>149</v>
      </c>
      <c r="B471" s="15">
        <v>16000</v>
      </c>
      <c r="C471" s="15" t="s">
        <v>42</v>
      </c>
      <c r="D471" s="16">
        <v>0</v>
      </c>
      <c r="E471" s="17">
        <v>0</v>
      </c>
      <c r="F471" s="17">
        <v>0</v>
      </c>
      <c r="G471" s="18">
        <f>((D471-E471+F471)*(B471))</f>
        <v>0</v>
      </c>
      <c r="H471" s="19"/>
      <c r="I471" s="2">
        <f>((D471*B471))</f>
        <v>0</v>
      </c>
      <c r="J471" s="2">
        <f>((E471*B471))</f>
        <v>0</v>
      </c>
      <c r="K471" s="2">
        <f>((F471*B471))</f>
        <v>0</v>
      </c>
      <c r="O471" s="1" t="s">
        <v>347</v>
      </c>
    </row>
    <row r="472" spans="1:20" x14ac:dyDescent="0.25">
      <c r="A472" s="20" t="s">
        <v>348</v>
      </c>
      <c r="B472" s="20"/>
      <c r="C472" s="20"/>
      <c r="D472" s="20"/>
      <c r="E472" s="20"/>
      <c r="F472" s="20"/>
      <c r="G472" s="20"/>
      <c r="H472" s="20"/>
      <c r="T472" s="3" t="s">
        <v>347</v>
      </c>
    </row>
    <row r="473" spans="1:20" x14ac:dyDescent="0.25">
      <c r="A473" s="21" t="s">
        <v>39</v>
      </c>
      <c r="B473" s="21"/>
      <c r="C473" s="22"/>
      <c r="D473" s="22"/>
      <c r="E473" s="22"/>
      <c r="F473" s="22"/>
      <c r="G473" s="22"/>
      <c r="H473" s="19"/>
      <c r="T473" s="3" t="s">
        <v>38</v>
      </c>
    </row>
    <row r="474" spans="1:20" x14ac:dyDescent="0.25">
      <c r="A474" s="23">
        <v>150</v>
      </c>
      <c r="B474" s="23">
        <v>7000</v>
      </c>
      <c r="C474" s="23" t="s">
        <v>35</v>
      </c>
      <c r="D474" s="24">
        <v>0</v>
      </c>
      <c r="E474" s="25">
        <v>0</v>
      </c>
      <c r="F474" s="25">
        <v>0</v>
      </c>
      <c r="G474" s="26">
        <f>((D474-E474+F474)*(B474))</f>
        <v>0</v>
      </c>
      <c r="H474" s="27"/>
      <c r="I474" s="2">
        <f>((D474*B474))</f>
        <v>0</v>
      </c>
      <c r="J474" s="2">
        <f>((E474*B474))</f>
        <v>0</v>
      </c>
      <c r="K474" s="2">
        <f>((F474*B474))</f>
        <v>0</v>
      </c>
      <c r="O474" s="1" t="s">
        <v>349</v>
      </c>
    </row>
    <row r="475" spans="1:20" x14ac:dyDescent="0.25">
      <c r="A475" s="28" t="s">
        <v>350</v>
      </c>
      <c r="B475" s="28"/>
      <c r="C475" s="28"/>
      <c r="D475" s="28"/>
      <c r="E475" s="28"/>
      <c r="F475" s="28"/>
      <c r="G475" s="28"/>
      <c r="H475" s="28"/>
      <c r="T475" s="3" t="s">
        <v>349</v>
      </c>
    </row>
    <row r="476" spans="1:20" x14ac:dyDescent="0.25">
      <c r="A476" s="29" t="s">
        <v>39</v>
      </c>
      <c r="B476" s="29"/>
      <c r="C476" s="12"/>
      <c r="D476" s="12"/>
      <c r="E476" s="12"/>
      <c r="F476" s="12"/>
      <c r="G476" s="12"/>
      <c r="H476" s="27"/>
      <c r="T476" s="3" t="s">
        <v>38</v>
      </c>
    </row>
    <row r="477" spans="1:20" x14ac:dyDescent="0.25">
      <c r="A477" s="15">
        <v>151</v>
      </c>
      <c r="B477" s="15">
        <v>10000</v>
      </c>
      <c r="C477" s="15" t="s">
        <v>42</v>
      </c>
      <c r="D477" s="16">
        <v>0</v>
      </c>
      <c r="E477" s="17">
        <v>0</v>
      </c>
      <c r="F477" s="17">
        <v>0</v>
      </c>
      <c r="G477" s="18">
        <f>((D477-E477+F477)*(B477))</f>
        <v>0</v>
      </c>
      <c r="H477" s="19"/>
      <c r="I477" s="2">
        <f>((D477*B477))</f>
        <v>0</v>
      </c>
      <c r="J477" s="2">
        <f>((E477*B477))</f>
        <v>0</v>
      </c>
      <c r="K477" s="2">
        <f>((F477*B477))</f>
        <v>0</v>
      </c>
      <c r="O477" s="1" t="s">
        <v>351</v>
      </c>
    </row>
    <row r="478" spans="1:20" x14ac:dyDescent="0.25">
      <c r="A478" s="20" t="s">
        <v>352</v>
      </c>
      <c r="B478" s="20"/>
      <c r="C478" s="20"/>
      <c r="D478" s="20"/>
      <c r="E478" s="20"/>
      <c r="F478" s="20"/>
      <c r="G478" s="20"/>
      <c r="H478" s="20"/>
      <c r="T478" s="3" t="s">
        <v>351</v>
      </c>
    </row>
    <row r="479" spans="1:20" x14ac:dyDescent="0.25">
      <c r="A479" s="21" t="s">
        <v>39</v>
      </c>
      <c r="B479" s="21"/>
      <c r="C479" s="22"/>
      <c r="D479" s="22"/>
      <c r="E479" s="22"/>
      <c r="F479" s="22"/>
      <c r="G479" s="22"/>
      <c r="H479" s="19"/>
      <c r="T479" s="3" t="s">
        <v>38</v>
      </c>
    </row>
    <row r="480" spans="1:20" x14ac:dyDescent="0.25">
      <c r="A480" s="23">
        <v>152</v>
      </c>
      <c r="B480" s="23">
        <v>400</v>
      </c>
      <c r="C480" s="23" t="s">
        <v>35</v>
      </c>
      <c r="D480" s="24">
        <v>0</v>
      </c>
      <c r="E480" s="25">
        <v>0</v>
      </c>
      <c r="F480" s="25">
        <v>0</v>
      </c>
      <c r="G480" s="26">
        <f>((D480-E480+F480)*(B480))</f>
        <v>0</v>
      </c>
      <c r="H480" s="27"/>
      <c r="I480" s="2">
        <f>((D480*B480))</f>
        <v>0</v>
      </c>
      <c r="J480" s="2">
        <f>((E480*B480))</f>
        <v>0</v>
      </c>
      <c r="K480" s="2">
        <f>((F480*B480))</f>
        <v>0</v>
      </c>
      <c r="O480" s="1" t="s">
        <v>353</v>
      </c>
    </row>
    <row r="481" spans="1:20" x14ac:dyDescent="0.25">
      <c r="A481" s="28" t="s">
        <v>354</v>
      </c>
      <c r="B481" s="28"/>
      <c r="C481" s="28"/>
      <c r="D481" s="28"/>
      <c r="E481" s="28"/>
      <c r="F481" s="28"/>
      <c r="G481" s="28"/>
      <c r="H481" s="28"/>
      <c r="T481" s="3" t="s">
        <v>353</v>
      </c>
    </row>
    <row r="482" spans="1:20" x14ac:dyDescent="0.25">
      <c r="A482" s="29" t="s">
        <v>39</v>
      </c>
      <c r="B482" s="29"/>
      <c r="C482" s="12"/>
      <c r="D482" s="12"/>
      <c r="E482" s="12"/>
      <c r="F482" s="12"/>
      <c r="G482" s="12"/>
      <c r="H482" s="27"/>
      <c r="T482" s="3" t="s">
        <v>38</v>
      </c>
    </row>
    <row r="483" spans="1:20" x14ac:dyDescent="0.25">
      <c r="A483" s="15">
        <v>153</v>
      </c>
      <c r="B483" s="15">
        <v>9000</v>
      </c>
      <c r="C483" s="15" t="s">
        <v>42</v>
      </c>
      <c r="D483" s="16">
        <v>0</v>
      </c>
      <c r="E483" s="17">
        <v>0</v>
      </c>
      <c r="F483" s="17">
        <v>0</v>
      </c>
      <c r="G483" s="18">
        <f>((D483-E483+F483)*(B483))</f>
        <v>0</v>
      </c>
      <c r="H483" s="19"/>
      <c r="I483" s="2">
        <f>((D483*B483))</f>
        <v>0</v>
      </c>
      <c r="J483" s="2">
        <f>((E483*B483))</f>
        <v>0</v>
      </c>
      <c r="K483" s="2">
        <f>((F483*B483))</f>
        <v>0</v>
      </c>
      <c r="O483" s="1" t="s">
        <v>355</v>
      </c>
    </row>
    <row r="484" spans="1:20" x14ac:dyDescent="0.25">
      <c r="A484" s="20" t="s">
        <v>356</v>
      </c>
      <c r="B484" s="20"/>
      <c r="C484" s="20"/>
      <c r="D484" s="20"/>
      <c r="E484" s="20"/>
      <c r="F484" s="20"/>
      <c r="G484" s="20"/>
      <c r="H484" s="20"/>
      <c r="T484" s="3" t="s">
        <v>355</v>
      </c>
    </row>
    <row r="485" spans="1:20" x14ac:dyDescent="0.25">
      <c r="A485" s="21" t="s">
        <v>39</v>
      </c>
      <c r="B485" s="21"/>
      <c r="C485" s="22"/>
      <c r="D485" s="22"/>
      <c r="E485" s="22"/>
      <c r="F485" s="22"/>
      <c r="G485" s="22"/>
      <c r="H485" s="19"/>
      <c r="T485" s="3" t="s">
        <v>38</v>
      </c>
    </row>
    <row r="486" spans="1:20" x14ac:dyDescent="0.25">
      <c r="A486" s="23">
        <v>154</v>
      </c>
      <c r="B486" s="23">
        <v>6000</v>
      </c>
      <c r="C486" s="23" t="s">
        <v>42</v>
      </c>
      <c r="D486" s="24">
        <v>0</v>
      </c>
      <c r="E486" s="25">
        <v>0</v>
      </c>
      <c r="F486" s="25">
        <v>0</v>
      </c>
      <c r="G486" s="26">
        <f>((D486-E486+F486)*(B486))</f>
        <v>0</v>
      </c>
      <c r="H486" s="27"/>
      <c r="I486" s="2">
        <f>((D486*B486))</f>
        <v>0</v>
      </c>
      <c r="J486" s="2">
        <f>((E486*B486))</f>
        <v>0</v>
      </c>
      <c r="K486" s="2">
        <f>((F486*B486))</f>
        <v>0</v>
      </c>
      <c r="O486" s="1" t="s">
        <v>357</v>
      </c>
    </row>
    <row r="487" spans="1:20" x14ac:dyDescent="0.25">
      <c r="A487" s="28" t="s">
        <v>358</v>
      </c>
      <c r="B487" s="28"/>
      <c r="C487" s="28"/>
      <c r="D487" s="28"/>
      <c r="E487" s="28"/>
      <c r="F487" s="28"/>
      <c r="G487" s="28"/>
      <c r="H487" s="28"/>
      <c r="T487" s="3" t="s">
        <v>357</v>
      </c>
    </row>
    <row r="488" spans="1:20" x14ac:dyDescent="0.25">
      <c r="A488" s="29" t="s">
        <v>39</v>
      </c>
      <c r="B488" s="29"/>
      <c r="C488" s="12"/>
      <c r="D488" s="12"/>
      <c r="E488" s="12"/>
      <c r="F488" s="12"/>
      <c r="G488" s="12"/>
      <c r="H488" s="27"/>
      <c r="T488" s="3" t="s">
        <v>38</v>
      </c>
    </row>
    <row r="489" spans="1:20" x14ac:dyDescent="0.25">
      <c r="A489" s="15">
        <v>155</v>
      </c>
      <c r="B489" s="15">
        <v>8000</v>
      </c>
      <c r="C489" s="15" t="s">
        <v>42</v>
      </c>
      <c r="D489" s="16">
        <v>0</v>
      </c>
      <c r="E489" s="17">
        <v>0</v>
      </c>
      <c r="F489" s="17">
        <v>0</v>
      </c>
      <c r="G489" s="18">
        <f>((D489-E489+F489)*(B489))</f>
        <v>0</v>
      </c>
      <c r="H489" s="19"/>
      <c r="I489" s="2">
        <f>((D489*B489))</f>
        <v>0</v>
      </c>
      <c r="J489" s="2">
        <f>((E489*B489))</f>
        <v>0</v>
      </c>
      <c r="K489" s="2">
        <f>((F489*B489))</f>
        <v>0</v>
      </c>
      <c r="O489" s="1" t="s">
        <v>359</v>
      </c>
    </row>
    <row r="490" spans="1:20" x14ac:dyDescent="0.25">
      <c r="A490" s="20" t="s">
        <v>360</v>
      </c>
      <c r="B490" s="20"/>
      <c r="C490" s="20"/>
      <c r="D490" s="20"/>
      <c r="E490" s="20"/>
      <c r="F490" s="20"/>
      <c r="G490" s="20"/>
      <c r="H490" s="20"/>
      <c r="T490" s="3" t="s">
        <v>359</v>
      </c>
    </row>
    <row r="491" spans="1:20" x14ac:dyDescent="0.25">
      <c r="A491" s="21" t="s">
        <v>39</v>
      </c>
      <c r="B491" s="21"/>
      <c r="C491" s="22"/>
      <c r="D491" s="22"/>
      <c r="E491" s="22"/>
      <c r="F491" s="22"/>
      <c r="G491" s="22"/>
      <c r="H491" s="19"/>
      <c r="T491" s="3" t="s">
        <v>38</v>
      </c>
    </row>
    <row r="492" spans="1:20" x14ac:dyDescent="0.25">
      <c r="A492" s="23">
        <v>156</v>
      </c>
      <c r="B492" s="23">
        <v>600</v>
      </c>
      <c r="C492" s="23" t="s">
        <v>51</v>
      </c>
      <c r="D492" s="24">
        <v>0</v>
      </c>
      <c r="E492" s="25">
        <v>0</v>
      </c>
      <c r="F492" s="25">
        <v>0</v>
      </c>
      <c r="G492" s="26">
        <f>((D492-E492+F492)*(B492))</f>
        <v>0</v>
      </c>
      <c r="H492" s="27"/>
      <c r="I492" s="2">
        <f>((D492*B492))</f>
        <v>0</v>
      </c>
      <c r="J492" s="2">
        <f>((E492*B492))</f>
        <v>0</v>
      </c>
      <c r="K492" s="2">
        <f>((F492*B492))</f>
        <v>0</v>
      </c>
      <c r="O492" s="1" t="s">
        <v>361</v>
      </c>
    </row>
    <row r="493" spans="1:20" x14ac:dyDescent="0.25">
      <c r="A493" s="28" t="s">
        <v>362</v>
      </c>
      <c r="B493" s="28"/>
      <c r="C493" s="28"/>
      <c r="D493" s="28"/>
      <c r="E493" s="28"/>
      <c r="F493" s="28"/>
      <c r="G493" s="28"/>
      <c r="H493" s="28"/>
      <c r="T493" s="3" t="s">
        <v>361</v>
      </c>
    </row>
    <row r="494" spans="1:20" x14ac:dyDescent="0.25">
      <c r="A494" s="29" t="s">
        <v>39</v>
      </c>
      <c r="B494" s="29"/>
      <c r="C494" s="12"/>
      <c r="D494" s="12"/>
      <c r="E494" s="12"/>
      <c r="F494" s="12"/>
      <c r="G494" s="12"/>
      <c r="H494" s="27"/>
      <c r="T494" s="3" t="s">
        <v>38</v>
      </c>
    </row>
    <row r="495" spans="1:20" x14ac:dyDescent="0.25">
      <c r="A495" s="15">
        <v>157</v>
      </c>
      <c r="B495" s="15">
        <v>30000</v>
      </c>
      <c r="C495" s="15" t="s">
        <v>42</v>
      </c>
      <c r="D495" s="16">
        <v>0</v>
      </c>
      <c r="E495" s="17">
        <v>0</v>
      </c>
      <c r="F495" s="17">
        <v>0</v>
      </c>
      <c r="G495" s="18">
        <f>((D495-E495+F495)*(B495))</f>
        <v>0</v>
      </c>
      <c r="H495" s="19"/>
      <c r="I495" s="2">
        <f>((D495*B495))</f>
        <v>0</v>
      </c>
      <c r="J495" s="2">
        <f>((E495*B495))</f>
        <v>0</v>
      </c>
      <c r="K495" s="2">
        <f>((F495*B495))</f>
        <v>0</v>
      </c>
      <c r="O495" s="1" t="s">
        <v>363</v>
      </c>
    </row>
    <row r="496" spans="1:20" x14ac:dyDescent="0.25">
      <c r="A496" s="20" t="s">
        <v>364</v>
      </c>
      <c r="B496" s="20"/>
      <c r="C496" s="20"/>
      <c r="D496" s="20"/>
      <c r="E496" s="20"/>
      <c r="F496" s="20"/>
      <c r="G496" s="20"/>
      <c r="H496" s="20"/>
      <c r="T496" s="3" t="s">
        <v>363</v>
      </c>
    </row>
    <row r="497" spans="1:20" x14ac:dyDescent="0.25">
      <c r="A497" s="21" t="s">
        <v>39</v>
      </c>
      <c r="B497" s="21"/>
      <c r="C497" s="22"/>
      <c r="D497" s="22"/>
      <c r="E497" s="22"/>
      <c r="F497" s="22"/>
      <c r="G497" s="22"/>
      <c r="H497" s="19"/>
      <c r="T497" s="3" t="s">
        <v>38</v>
      </c>
    </row>
    <row r="498" spans="1:20" x14ac:dyDescent="0.25">
      <c r="A498" s="23">
        <v>158</v>
      </c>
      <c r="B498" s="23">
        <v>6000</v>
      </c>
      <c r="C498" s="23" t="s">
        <v>218</v>
      </c>
      <c r="D498" s="24">
        <v>0</v>
      </c>
      <c r="E498" s="25">
        <v>0</v>
      </c>
      <c r="F498" s="25">
        <v>0</v>
      </c>
      <c r="G498" s="26">
        <f>((D498-E498+F498)*(B498))</f>
        <v>0</v>
      </c>
      <c r="H498" s="27"/>
      <c r="I498" s="2">
        <f>((D498*B498))</f>
        <v>0</v>
      </c>
      <c r="J498" s="2">
        <f>((E498*B498))</f>
        <v>0</v>
      </c>
      <c r="K498" s="2">
        <f>((F498*B498))</f>
        <v>0</v>
      </c>
      <c r="O498" s="1" t="s">
        <v>365</v>
      </c>
    </row>
    <row r="499" spans="1:20" x14ac:dyDescent="0.25">
      <c r="A499" s="28" t="s">
        <v>366</v>
      </c>
      <c r="B499" s="28"/>
      <c r="C499" s="28"/>
      <c r="D499" s="28"/>
      <c r="E499" s="28"/>
      <c r="F499" s="28"/>
      <c r="G499" s="28"/>
      <c r="H499" s="28"/>
      <c r="T499" s="3" t="s">
        <v>365</v>
      </c>
    </row>
    <row r="500" spans="1:20" x14ac:dyDescent="0.25">
      <c r="A500" s="29" t="s">
        <v>39</v>
      </c>
      <c r="B500" s="29"/>
      <c r="C500" s="12"/>
      <c r="D500" s="12"/>
      <c r="E500" s="12"/>
      <c r="F500" s="12"/>
      <c r="G500" s="12"/>
      <c r="H500" s="27"/>
      <c r="T500" s="3" t="s">
        <v>38</v>
      </c>
    </row>
    <row r="501" spans="1:20" x14ac:dyDescent="0.25">
      <c r="A501" s="15">
        <v>159</v>
      </c>
      <c r="B501" s="15">
        <v>2000</v>
      </c>
      <c r="C501" s="15" t="s">
        <v>35</v>
      </c>
      <c r="D501" s="16">
        <v>0</v>
      </c>
      <c r="E501" s="17">
        <v>0</v>
      </c>
      <c r="F501" s="17">
        <v>0</v>
      </c>
      <c r="G501" s="18">
        <f>((D501-E501+F501)*(B501))</f>
        <v>0</v>
      </c>
      <c r="H501" s="19"/>
      <c r="I501" s="2">
        <f>((D501*B501))</f>
        <v>0</v>
      </c>
      <c r="J501" s="2">
        <f>((E501*B501))</f>
        <v>0</v>
      </c>
      <c r="K501" s="2">
        <f>((F501*B501))</f>
        <v>0</v>
      </c>
      <c r="O501" s="1" t="s">
        <v>367</v>
      </c>
    </row>
    <row r="502" spans="1:20" x14ac:dyDescent="0.25">
      <c r="A502" s="20" t="s">
        <v>368</v>
      </c>
      <c r="B502" s="20"/>
      <c r="C502" s="20"/>
      <c r="D502" s="20"/>
      <c r="E502" s="20"/>
      <c r="F502" s="20"/>
      <c r="G502" s="20"/>
      <c r="H502" s="20"/>
      <c r="T502" s="3" t="s">
        <v>367</v>
      </c>
    </row>
    <row r="503" spans="1:20" x14ac:dyDescent="0.25">
      <c r="A503" s="21" t="s">
        <v>39</v>
      </c>
      <c r="B503" s="21"/>
      <c r="C503" s="22"/>
      <c r="D503" s="22"/>
      <c r="E503" s="22"/>
      <c r="F503" s="22"/>
      <c r="G503" s="22"/>
      <c r="H503" s="19"/>
      <c r="T503" s="3" t="s">
        <v>38</v>
      </c>
    </row>
    <row r="504" spans="1:20" x14ac:dyDescent="0.25">
      <c r="A504" s="23">
        <v>160</v>
      </c>
      <c r="B504" s="23">
        <v>60000</v>
      </c>
      <c r="C504" s="23" t="s">
        <v>42</v>
      </c>
      <c r="D504" s="24">
        <v>0</v>
      </c>
      <c r="E504" s="25">
        <v>0</v>
      </c>
      <c r="F504" s="25">
        <v>0</v>
      </c>
      <c r="G504" s="26">
        <f>((D504-E504+F504)*(B504))</f>
        <v>0</v>
      </c>
      <c r="H504" s="27"/>
      <c r="I504" s="2">
        <f>((D504*B504))</f>
        <v>0</v>
      </c>
      <c r="J504" s="2">
        <f>((E504*B504))</f>
        <v>0</v>
      </c>
      <c r="K504" s="2">
        <f>((F504*B504))</f>
        <v>0</v>
      </c>
      <c r="O504" s="1" t="s">
        <v>369</v>
      </c>
    </row>
    <row r="505" spans="1:20" x14ac:dyDescent="0.25">
      <c r="A505" s="28" t="s">
        <v>370</v>
      </c>
      <c r="B505" s="28"/>
      <c r="C505" s="28"/>
      <c r="D505" s="28"/>
      <c r="E505" s="28"/>
      <c r="F505" s="28"/>
      <c r="G505" s="28"/>
      <c r="H505" s="28"/>
      <c r="T505" s="3" t="s">
        <v>369</v>
      </c>
    </row>
    <row r="506" spans="1:20" x14ac:dyDescent="0.25">
      <c r="A506" s="29" t="s">
        <v>39</v>
      </c>
      <c r="B506" s="29"/>
      <c r="C506" s="12"/>
      <c r="D506" s="12"/>
      <c r="E506" s="12"/>
      <c r="F506" s="12"/>
      <c r="G506" s="12"/>
      <c r="H506" s="27"/>
      <c r="T506" s="3" t="s">
        <v>38</v>
      </c>
    </row>
    <row r="507" spans="1:20" x14ac:dyDescent="0.25">
      <c r="A507" s="15">
        <v>161</v>
      </c>
      <c r="B507" s="15">
        <v>15000</v>
      </c>
      <c r="C507" s="15" t="s">
        <v>42</v>
      </c>
      <c r="D507" s="16">
        <v>0</v>
      </c>
      <c r="E507" s="17">
        <v>0</v>
      </c>
      <c r="F507" s="17">
        <v>0</v>
      </c>
      <c r="G507" s="18">
        <f>((D507-E507+F507)*(B507))</f>
        <v>0</v>
      </c>
      <c r="H507" s="19"/>
      <c r="I507" s="2">
        <f>((D507*B507))</f>
        <v>0</v>
      </c>
      <c r="J507" s="2">
        <f>((E507*B507))</f>
        <v>0</v>
      </c>
      <c r="K507" s="2">
        <f>((F507*B507))</f>
        <v>0</v>
      </c>
      <c r="O507" s="1" t="s">
        <v>371</v>
      </c>
    </row>
    <row r="508" spans="1:20" x14ac:dyDescent="0.25">
      <c r="A508" s="20" t="s">
        <v>372</v>
      </c>
      <c r="B508" s="20"/>
      <c r="C508" s="20"/>
      <c r="D508" s="20"/>
      <c r="E508" s="20"/>
      <c r="F508" s="20"/>
      <c r="G508" s="20"/>
      <c r="H508" s="20"/>
      <c r="T508" s="3" t="s">
        <v>371</v>
      </c>
    </row>
    <row r="509" spans="1:20" x14ac:dyDescent="0.25">
      <c r="A509" s="21" t="s">
        <v>39</v>
      </c>
      <c r="B509" s="21"/>
      <c r="C509" s="22"/>
      <c r="D509" s="22"/>
      <c r="E509" s="22"/>
      <c r="F509" s="22"/>
      <c r="G509" s="22"/>
      <c r="H509" s="19"/>
      <c r="T509" s="3" t="s">
        <v>38</v>
      </c>
    </row>
    <row r="510" spans="1:20" x14ac:dyDescent="0.25">
      <c r="A510" s="23">
        <v>162</v>
      </c>
      <c r="B510" s="23">
        <v>3000</v>
      </c>
      <c r="C510" s="23" t="s">
        <v>126</v>
      </c>
      <c r="D510" s="24">
        <v>0</v>
      </c>
      <c r="E510" s="25">
        <v>0</v>
      </c>
      <c r="F510" s="25">
        <v>0</v>
      </c>
      <c r="G510" s="26">
        <f>((D510-E510+F510)*(B510))</f>
        <v>0</v>
      </c>
      <c r="H510" s="27"/>
      <c r="I510" s="2">
        <f>((D510*B510))</f>
        <v>0</v>
      </c>
      <c r="J510" s="2">
        <f>((E510*B510))</f>
        <v>0</v>
      </c>
      <c r="K510" s="2">
        <f>((F510*B510))</f>
        <v>0</v>
      </c>
      <c r="O510" s="1" t="s">
        <v>373</v>
      </c>
    </row>
    <row r="511" spans="1:20" x14ac:dyDescent="0.25">
      <c r="A511" s="28" t="s">
        <v>374</v>
      </c>
      <c r="B511" s="28"/>
      <c r="C511" s="28"/>
      <c r="D511" s="28"/>
      <c r="E511" s="28"/>
      <c r="F511" s="28"/>
      <c r="G511" s="28"/>
      <c r="H511" s="28"/>
      <c r="T511" s="3" t="s">
        <v>373</v>
      </c>
    </row>
    <row r="512" spans="1:20" x14ac:dyDescent="0.25">
      <c r="A512" s="29" t="s">
        <v>39</v>
      </c>
      <c r="B512" s="29"/>
      <c r="C512" s="12"/>
      <c r="D512" s="12"/>
      <c r="E512" s="12"/>
      <c r="F512" s="12"/>
      <c r="G512" s="12"/>
      <c r="H512" s="27"/>
      <c r="T512" s="3" t="s">
        <v>38</v>
      </c>
    </row>
    <row r="513" spans="1:20" x14ac:dyDescent="0.25">
      <c r="A513" s="15">
        <v>163</v>
      </c>
      <c r="B513" s="15">
        <v>40000</v>
      </c>
      <c r="C513" s="15" t="s">
        <v>42</v>
      </c>
      <c r="D513" s="16">
        <v>0</v>
      </c>
      <c r="E513" s="17">
        <v>0</v>
      </c>
      <c r="F513" s="17">
        <v>0</v>
      </c>
      <c r="G513" s="18">
        <f>((D513-E513+F513)*(B513))</f>
        <v>0</v>
      </c>
      <c r="H513" s="19"/>
      <c r="I513" s="2">
        <f>((D513*B513))</f>
        <v>0</v>
      </c>
      <c r="J513" s="2">
        <f>((E513*B513))</f>
        <v>0</v>
      </c>
      <c r="K513" s="2">
        <f>((F513*B513))</f>
        <v>0</v>
      </c>
      <c r="O513" s="1" t="s">
        <v>375</v>
      </c>
    </row>
    <row r="514" spans="1:20" x14ac:dyDescent="0.25">
      <c r="A514" s="20" t="s">
        <v>376</v>
      </c>
      <c r="B514" s="20"/>
      <c r="C514" s="20"/>
      <c r="D514" s="20"/>
      <c r="E514" s="20"/>
      <c r="F514" s="20"/>
      <c r="G514" s="20"/>
      <c r="H514" s="20"/>
      <c r="T514" s="3" t="s">
        <v>375</v>
      </c>
    </row>
    <row r="515" spans="1:20" x14ac:dyDescent="0.25">
      <c r="A515" s="21" t="s">
        <v>39</v>
      </c>
      <c r="B515" s="21"/>
      <c r="C515" s="22"/>
      <c r="D515" s="22"/>
      <c r="E515" s="22"/>
      <c r="F515" s="22"/>
      <c r="G515" s="22"/>
      <c r="H515" s="19"/>
      <c r="T515" s="3" t="s">
        <v>38</v>
      </c>
    </row>
    <row r="516" spans="1:20" x14ac:dyDescent="0.25">
      <c r="A516" s="23">
        <v>164</v>
      </c>
      <c r="B516" s="23">
        <v>10000</v>
      </c>
      <c r="C516" s="23" t="s">
        <v>42</v>
      </c>
      <c r="D516" s="24">
        <v>0</v>
      </c>
      <c r="E516" s="25">
        <v>0</v>
      </c>
      <c r="F516" s="25">
        <v>0</v>
      </c>
      <c r="G516" s="26">
        <f>((D516-E516+F516)*(B516))</f>
        <v>0</v>
      </c>
      <c r="H516" s="27"/>
      <c r="I516" s="2">
        <f>((D516*B516))</f>
        <v>0</v>
      </c>
      <c r="J516" s="2">
        <f>((E516*B516))</f>
        <v>0</v>
      </c>
      <c r="K516" s="2">
        <f>((F516*B516))</f>
        <v>0</v>
      </c>
      <c r="O516" s="1" t="s">
        <v>377</v>
      </c>
    </row>
    <row r="517" spans="1:20" x14ac:dyDescent="0.25">
      <c r="A517" s="28" t="s">
        <v>378</v>
      </c>
      <c r="B517" s="28"/>
      <c r="C517" s="28"/>
      <c r="D517" s="28"/>
      <c r="E517" s="28"/>
      <c r="F517" s="28"/>
      <c r="G517" s="28"/>
      <c r="H517" s="28"/>
      <c r="T517" s="3" t="s">
        <v>377</v>
      </c>
    </row>
    <row r="518" spans="1:20" x14ac:dyDescent="0.25">
      <c r="A518" s="29" t="s">
        <v>39</v>
      </c>
      <c r="B518" s="29"/>
      <c r="C518" s="12"/>
      <c r="D518" s="12"/>
      <c r="E518" s="12"/>
      <c r="F518" s="12"/>
      <c r="G518" s="12"/>
      <c r="H518" s="27"/>
      <c r="T518" s="3" t="s">
        <v>38</v>
      </c>
    </row>
    <row r="519" spans="1:20" x14ac:dyDescent="0.25">
      <c r="A519" s="15">
        <v>165</v>
      </c>
      <c r="B519" s="15">
        <v>60000</v>
      </c>
      <c r="C519" s="15" t="s">
        <v>42</v>
      </c>
      <c r="D519" s="16">
        <v>0</v>
      </c>
      <c r="E519" s="17">
        <v>0</v>
      </c>
      <c r="F519" s="17">
        <v>0</v>
      </c>
      <c r="G519" s="18">
        <f>((D519-E519+F519)*(B519))</f>
        <v>0</v>
      </c>
      <c r="H519" s="19"/>
      <c r="I519" s="2">
        <f>((D519*B519))</f>
        <v>0</v>
      </c>
      <c r="J519" s="2">
        <f>((E519*B519))</f>
        <v>0</v>
      </c>
      <c r="K519" s="2">
        <f>((F519*B519))</f>
        <v>0</v>
      </c>
      <c r="O519" s="1" t="s">
        <v>379</v>
      </c>
    </row>
    <row r="520" spans="1:20" x14ac:dyDescent="0.25">
      <c r="A520" s="20" t="s">
        <v>380</v>
      </c>
      <c r="B520" s="20"/>
      <c r="C520" s="20"/>
      <c r="D520" s="20"/>
      <c r="E520" s="20"/>
      <c r="F520" s="20"/>
      <c r="G520" s="20"/>
      <c r="H520" s="20"/>
      <c r="T520" s="3" t="s">
        <v>379</v>
      </c>
    </row>
    <row r="521" spans="1:20" x14ac:dyDescent="0.25">
      <c r="A521" s="21" t="s">
        <v>39</v>
      </c>
      <c r="B521" s="21"/>
      <c r="C521" s="22"/>
      <c r="D521" s="22"/>
      <c r="E521" s="22"/>
      <c r="F521" s="22"/>
      <c r="G521" s="22"/>
      <c r="H521" s="19"/>
      <c r="T521" s="3" t="s">
        <v>38</v>
      </c>
    </row>
    <row r="522" spans="1:20" x14ac:dyDescent="0.25">
      <c r="A522" s="23">
        <v>166</v>
      </c>
      <c r="B522" s="23">
        <v>60000</v>
      </c>
      <c r="C522" s="23" t="s">
        <v>42</v>
      </c>
      <c r="D522" s="24">
        <v>0</v>
      </c>
      <c r="E522" s="25">
        <v>0</v>
      </c>
      <c r="F522" s="25">
        <v>0</v>
      </c>
      <c r="G522" s="26">
        <f>((D522-E522+F522)*(B522))</f>
        <v>0</v>
      </c>
      <c r="H522" s="27"/>
      <c r="I522" s="2">
        <f>((D522*B522))</f>
        <v>0</v>
      </c>
      <c r="J522" s="2">
        <f>((E522*B522))</f>
        <v>0</v>
      </c>
      <c r="K522" s="2">
        <f>((F522*B522))</f>
        <v>0</v>
      </c>
      <c r="O522" s="1" t="s">
        <v>381</v>
      </c>
    </row>
    <row r="523" spans="1:20" x14ac:dyDescent="0.25">
      <c r="A523" s="28" t="s">
        <v>382</v>
      </c>
      <c r="B523" s="28"/>
      <c r="C523" s="28"/>
      <c r="D523" s="28"/>
      <c r="E523" s="28"/>
      <c r="F523" s="28"/>
      <c r="G523" s="28"/>
      <c r="H523" s="28"/>
      <c r="T523" s="3" t="s">
        <v>381</v>
      </c>
    </row>
    <row r="524" spans="1:20" x14ac:dyDescent="0.25">
      <c r="A524" s="29" t="s">
        <v>39</v>
      </c>
      <c r="B524" s="29"/>
      <c r="C524" s="12"/>
      <c r="D524" s="12"/>
      <c r="E524" s="12"/>
      <c r="F524" s="12"/>
      <c r="G524" s="12"/>
      <c r="H524" s="27"/>
      <c r="T524" s="3" t="s">
        <v>38</v>
      </c>
    </row>
    <row r="525" spans="1:20" x14ac:dyDescent="0.25">
      <c r="A525" s="15">
        <v>167</v>
      </c>
      <c r="B525" s="15">
        <v>60000</v>
      </c>
      <c r="C525" s="15" t="s">
        <v>42</v>
      </c>
      <c r="D525" s="16">
        <v>0</v>
      </c>
      <c r="E525" s="17">
        <v>0</v>
      </c>
      <c r="F525" s="17">
        <v>0</v>
      </c>
      <c r="G525" s="18">
        <f>((D525-E525+F525)*(B525))</f>
        <v>0</v>
      </c>
      <c r="H525" s="19"/>
      <c r="I525" s="2">
        <f>((D525*B525))</f>
        <v>0</v>
      </c>
      <c r="J525" s="2">
        <f>((E525*B525))</f>
        <v>0</v>
      </c>
      <c r="K525" s="2">
        <f>((F525*B525))</f>
        <v>0</v>
      </c>
      <c r="O525" s="1" t="s">
        <v>383</v>
      </c>
    </row>
    <row r="526" spans="1:20" x14ac:dyDescent="0.25">
      <c r="A526" s="20" t="s">
        <v>384</v>
      </c>
      <c r="B526" s="20"/>
      <c r="C526" s="20"/>
      <c r="D526" s="20"/>
      <c r="E526" s="20"/>
      <c r="F526" s="20"/>
      <c r="G526" s="20"/>
      <c r="H526" s="20"/>
      <c r="T526" s="3" t="s">
        <v>383</v>
      </c>
    </row>
    <row r="527" spans="1:20" x14ac:dyDescent="0.25">
      <c r="A527" s="21" t="s">
        <v>39</v>
      </c>
      <c r="B527" s="21"/>
      <c r="C527" s="22"/>
      <c r="D527" s="22"/>
      <c r="E527" s="22"/>
      <c r="F527" s="22"/>
      <c r="G527" s="22"/>
      <c r="H527" s="19"/>
      <c r="T527" s="3" t="s">
        <v>38</v>
      </c>
    </row>
    <row r="528" spans="1:20" x14ac:dyDescent="0.25">
      <c r="A528" s="23">
        <v>168</v>
      </c>
      <c r="B528" s="23">
        <v>6000</v>
      </c>
      <c r="C528" s="23" t="s">
        <v>42</v>
      </c>
      <c r="D528" s="24">
        <v>0</v>
      </c>
      <c r="E528" s="25">
        <v>0</v>
      </c>
      <c r="F528" s="25">
        <v>0</v>
      </c>
      <c r="G528" s="26">
        <f>((D528-E528+F528)*(B528))</f>
        <v>0</v>
      </c>
      <c r="H528" s="27"/>
      <c r="I528" s="2">
        <f>((D528*B528))</f>
        <v>0</v>
      </c>
      <c r="J528" s="2">
        <f>((E528*B528))</f>
        <v>0</v>
      </c>
      <c r="K528" s="2">
        <f>((F528*B528))</f>
        <v>0</v>
      </c>
      <c r="O528" s="1" t="s">
        <v>385</v>
      </c>
    </row>
    <row r="529" spans="1:20" x14ac:dyDescent="0.25">
      <c r="A529" s="28" t="s">
        <v>386</v>
      </c>
      <c r="B529" s="28"/>
      <c r="C529" s="28"/>
      <c r="D529" s="28"/>
      <c r="E529" s="28"/>
      <c r="F529" s="28"/>
      <c r="G529" s="28"/>
      <c r="H529" s="28"/>
      <c r="T529" s="3" t="s">
        <v>385</v>
      </c>
    </row>
    <row r="530" spans="1:20" x14ac:dyDescent="0.25">
      <c r="A530" s="29" t="s">
        <v>39</v>
      </c>
      <c r="B530" s="29"/>
      <c r="C530" s="12"/>
      <c r="D530" s="12"/>
      <c r="E530" s="12"/>
      <c r="F530" s="12"/>
      <c r="G530" s="12"/>
      <c r="H530" s="27"/>
      <c r="T530" s="3" t="s">
        <v>38</v>
      </c>
    </row>
    <row r="531" spans="1:20" x14ac:dyDescent="0.25">
      <c r="A531" s="15">
        <v>169</v>
      </c>
      <c r="B531" s="15">
        <v>5000</v>
      </c>
      <c r="C531" s="15" t="s">
        <v>42</v>
      </c>
      <c r="D531" s="16">
        <v>0</v>
      </c>
      <c r="E531" s="17">
        <v>0</v>
      </c>
      <c r="F531" s="17">
        <v>0</v>
      </c>
      <c r="G531" s="18">
        <f>((D531-E531+F531)*(B531))</f>
        <v>0</v>
      </c>
      <c r="H531" s="19"/>
      <c r="I531" s="2">
        <f>((D531*B531))</f>
        <v>0</v>
      </c>
      <c r="J531" s="2">
        <f>((E531*B531))</f>
        <v>0</v>
      </c>
      <c r="K531" s="2">
        <f>((F531*B531))</f>
        <v>0</v>
      </c>
      <c r="O531" s="1" t="s">
        <v>387</v>
      </c>
    </row>
    <row r="532" spans="1:20" x14ac:dyDescent="0.25">
      <c r="A532" s="20" t="s">
        <v>388</v>
      </c>
      <c r="B532" s="20"/>
      <c r="C532" s="20"/>
      <c r="D532" s="20"/>
      <c r="E532" s="20"/>
      <c r="F532" s="20"/>
      <c r="G532" s="20"/>
      <c r="H532" s="20"/>
      <c r="T532" s="3" t="s">
        <v>387</v>
      </c>
    </row>
    <row r="533" spans="1:20" x14ac:dyDescent="0.25">
      <c r="A533" s="21" t="s">
        <v>39</v>
      </c>
      <c r="B533" s="21"/>
      <c r="C533" s="22"/>
      <c r="D533" s="22"/>
      <c r="E533" s="22"/>
      <c r="F533" s="22"/>
      <c r="G533" s="22"/>
      <c r="H533" s="19"/>
      <c r="T533" s="3" t="s">
        <v>38</v>
      </c>
    </row>
    <row r="534" spans="1:20" x14ac:dyDescent="0.25">
      <c r="A534" s="23">
        <v>170</v>
      </c>
      <c r="B534" s="23">
        <v>2000</v>
      </c>
      <c r="C534" s="23" t="s">
        <v>42</v>
      </c>
      <c r="D534" s="24">
        <v>0</v>
      </c>
      <c r="E534" s="25">
        <v>0</v>
      </c>
      <c r="F534" s="25">
        <v>0</v>
      </c>
      <c r="G534" s="26">
        <f>((D534-E534+F534)*(B534))</f>
        <v>0</v>
      </c>
      <c r="H534" s="27"/>
      <c r="I534" s="2">
        <f>((D534*B534))</f>
        <v>0</v>
      </c>
      <c r="J534" s="2">
        <f>((E534*B534))</f>
        <v>0</v>
      </c>
      <c r="K534" s="2">
        <f>((F534*B534))</f>
        <v>0</v>
      </c>
      <c r="O534" s="1" t="s">
        <v>389</v>
      </c>
    </row>
    <row r="535" spans="1:20" x14ac:dyDescent="0.25">
      <c r="A535" s="28" t="s">
        <v>390</v>
      </c>
      <c r="B535" s="28"/>
      <c r="C535" s="28"/>
      <c r="D535" s="28"/>
      <c r="E535" s="28"/>
      <c r="F535" s="28"/>
      <c r="G535" s="28"/>
      <c r="H535" s="28"/>
      <c r="T535" s="3" t="s">
        <v>389</v>
      </c>
    </row>
    <row r="536" spans="1:20" x14ac:dyDescent="0.25">
      <c r="A536" s="29" t="s">
        <v>39</v>
      </c>
      <c r="B536" s="29"/>
      <c r="C536" s="12"/>
      <c r="D536" s="12"/>
      <c r="E536" s="12"/>
      <c r="F536" s="12"/>
      <c r="G536" s="12"/>
      <c r="H536" s="27"/>
      <c r="T536" s="3" t="s">
        <v>38</v>
      </c>
    </row>
    <row r="537" spans="1:20" x14ac:dyDescent="0.25">
      <c r="A537" s="15">
        <v>171</v>
      </c>
      <c r="B537" s="15">
        <v>5000</v>
      </c>
      <c r="C537" s="15" t="s">
        <v>42</v>
      </c>
      <c r="D537" s="16">
        <v>0</v>
      </c>
      <c r="E537" s="17">
        <v>0</v>
      </c>
      <c r="F537" s="17">
        <v>0</v>
      </c>
      <c r="G537" s="18">
        <f>((D537-E537+F537)*(B537))</f>
        <v>0</v>
      </c>
      <c r="H537" s="19"/>
      <c r="I537" s="2">
        <f>((D537*B537))</f>
        <v>0</v>
      </c>
      <c r="J537" s="2">
        <f>((E537*B537))</f>
        <v>0</v>
      </c>
      <c r="K537" s="2">
        <f>((F537*B537))</f>
        <v>0</v>
      </c>
      <c r="O537" s="1" t="s">
        <v>391</v>
      </c>
    </row>
    <row r="538" spans="1:20" x14ac:dyDescent="0.25">
      <c r="A538" s="20" t="s">
        <v>392</v>
      </c>
      <c r="B538" s="20"/>
      <c r="C538" s="20"/>
      <c r="D538" s="20"/>
      <c r="E538" s="20"/>
      <c r="F538" s="20"/>
      <c r="G538" s="20"/>
      <c r="H538" s="20"/>
      <c r="T538" s="3" t="s">
        <v>391</v>
      </c>
    </row>
    <row r="539" spans="1:20" x14ac:dyDescent="0.25">
      <c r="A539" s="21" t="s">
        <v>39</v>
      </c>
      <c r="B539" s="21"/>
      <c r="C539" s="22"/>
      <c r="D539" s="22"/>
      <c r="E539" s="22"/>
      <c r="F539" s="22"/>
      <c r="G539" s="22"/>
      <c r="H539" s="19"/>
      <c r="T539" s="3" t="s">
        <v>38</v>
      </c>
    </row>
    <row r="540" spans="1:20" x14ac:dyDescent="0.25">
      <c r="A540" s="23">
        <v>172</v>
      </c>
      <c r="B540" s="23">
        <v>1200</v>
      </c>
      <c r="C540" s="23" t="s">
        <v>42</v>
      </c>
      <c r="D540" s="24">
        <v>0</v>
      </c>
      <c r="E540" s="25">
        <v>0</v>
      </c>
      <c r="F540" s="25">
        <v>0</v>
      </c>
      <c r="G540" s="26">
        <f>((D540-E540+F540)*(B540))</f>
        <v>0</v>
      </c>
      <c r="H540" s="27"/>
      <c r="I540" s="2">
        <f>((D540*B540))</f>
        <v>0</v>
      </c>
      <c r="J540" s="2">
        <f>((E540*B540))</f>
        <v>0</v>
      </c>
      <c r="K540" s="2">
        <f>((F540*B540))</f>
        <v>0</v>
      </c>
      <c r="O540" s="1" t="s">
        <v>393</v>
      </c>
    </row>
    <row r="541" spans="1:20" x14ac:dyDescent="0.25">
      <c r="A541" s="28" t="s">
        <v>394</v>
      </c>
      <c r="B541" s="28"/>
      <c r="C541" s="28"/>
      <c r="D541" s="28"/>
      <c r="E541" s="28"/>
      <c r="F541" s="28"/>
      <c r="G541" s="28"/>
      <c r="H541" s="28"/>
      <c r="T541" s="3" t="s">
        <v>393</v>
      </c>
    </row>
    <row r="542" spans="1:20" x14ac:dyDescent="0.25">
      <c r="A542" s="29" t="s">
        <v>39</v>
      </c>
      <c r="B542" s="29"/>
      <c r="C542" s="12"/>
      <c r="D542" s="12"/>
      <c r="E542" s="12"/>
      <c r="F542" s="12"/>
      <c r="G542" s="12"/>
      <c r="H542" s="27"/>
      <c r="T542" s="3" t="s">
        <v>38</v>
      </c>
    </row>
    <row r="543" spans="1:20" x14ac:dyDescent="0.25">
      <c r="A543" s="15">
        <v>173</v>
      </c>
      <c r="B543" s="15">
        <v>1000</v>
      </c>
      <c r="C543" s="15" t="s">
        <v>42</v>
      </c>
      <c r="D543" s="16">
        <v>0</v>
      </c>
      <c r="E543" s="17">
        <v>0</v>
      </c>
      <c r="F543" s="17">
        <v>0</v>
      </c>
      <c r="G543" s="18">
        <f>((D543-E543+F543)*(B543))</f>
        <v>0</v>
      </c>
      <c r="H543" s="19"/>
      <c r="I543" s="2">
        <f>((D543*B543))</f>
        <v>0</v>
      </c>
      <c r="J543" s="2">
        <f>((E543*B543))</f>
        <v>0</v>
      </c>
      <c r="K543" s="2">
        <f>((F543*B543))</f>
        <v>0</v>
      </c>
      <c r="O543" s="1" t="s">
        <v>395</v>
      </c>
    </row>
    <row r="544" spans="1:20" x14ac:dyDescent="0.25">
      <c r="A544" s="20" t="s">
        <v>396</v>
      </c>
      <c r="B544" s="20"/>
      <c r="C544" s="20"/>
      <c r="D544" s="20"/>
      <c r="E544" s="20"/>
      <c r="F544" s="20"/>
      <c r="G544" s="20"/>
      <c r="H544" s="20"/>
      <c r="T544" s="3" t="s">
        <v>395</v>
      </c>
    </row>
    <row r="545" spans="1:20" x14ac:dyDescent="0.25">
      <c r="A545" s="21" t="s">
        <v>39</v>
      </c>
      <c r="B545" s="21"/>
      <c r="C545" s="22"/>
      <c r="D545" s="22"/>
      <c r="E545" s="22"/>
      <c r="F545" s="22"/>
      <c r="G545" s="22"/>
      <c r="H545" s="19"/>
      <c r="T545" s="3" t="s">
        <v>38</v>
      </c>
    </row>
    <row r="546" spans="1:20" x14ac:dyDescent="0.25">
      <c r="A546" s="23">
        <v>174</v>
      </c>
      <c r="B546" s="23">
        <v>60000</v>
      </c>
      <c r="C546" s="23" t="s">
        <v>42</v>
      </c>
      <c r="D546" s="24">
        <v>0</v>
      </c>
      <c r="E546" s="25">
        <v>0</v>
      </c>
      <c r="F546" s="25">
        <v>0</v>
      </c>
      <c r="G546" s="26">
        <f>((D546-E546+F546)*(B546))</f>
        <v>0</v>
      </c>
      <c r="H546" s="27"/>
      <c r="I546" s="2">
        <f>((D546*B546))</f>
        <v>0</v>
      </c>
      <c r="J546" s="2">
        <f>((E546*B546))</f>
        <v>0</v>
      </c>
      <c r="K546" s="2">
        <f>((F546*B546))</f>
        <v>0</v>
      </c>
      <c r="O546" s="1" t="s">
        <v>397</v>
      </c>
    </row>
    <row r="547" spans="1:20" x14ac:dyDescent="0.25">
      <c r="A547" s="28" t="s">
        <v>398</v>
      </c>
      <c r="B547" s="28"/>
      <c r="C547" s="28"/>
      <c r="D547" s="28"/>
      <c r="E547" s="28"/>
      <c r="F547" s="28"/>
      <c r="G547" s="28"/>
      <c r="H547" s="28"/>
      <c r="T547" s="3" t="s">
        <v>397</v>
      </c>
    </row>
    <row r="548" spans="1:20" x14ac:dyDescent="0.25">
      <c r="A548" s="29" t="s">
        <v>39</v>
      </c>
      <c r="B548" s="29"/>
      <c r="C548" s="12"/>
      <c r="D548" s="12"/>
      <c r="E548" s="12"/>
      <c r="F548" s="12"/>
      <c r="G548" s="12"/>
      <c r="H548" s="27"/>
      <c r="T548" s="3" t="s">
        <v>38</v>
      </c>
    </row>
    <row r="549" spans="1:20" x14ac:dyDescent="0.25">
      <c r="A549" s="15">
        <v>175</v>
      </c>
      <c r="B549" s="15">
        <v>600</v>
      </c>
      <c r="C549" s="15" t="s">
        <v>35</v>
      </c>
      <c r="D549" s="16">
        <v>0</v>
      </c>
      <c r="E549" s="17">
        <v>0</v>
      </c>
      <c r="F549" s="17">
        <v>0</v>
      </c>
      <c r="G549" s="18">
        <f>((D549-E549+F549)*(B549))</f>
        <v>0</v>
      </c>
      <c r="H549" s="19"/>
      <c r="I549" s="2">
        <f>((D549*B549))</f>
        <v>0</v>
      </c>
      <c r="J549" s="2">
        <f>((E549*B549))</f>
        <v>0</v>
      </c>
      <c r="K549" s="2">
        <f>((F549*B549))</f>
        <v>0</v>
      </c>
      <c r="O549" s="1" t="s">
        <v>399</v>
      </c>
    </row>
    <row r="550" spans="1:20" x14ac:dyDescent="0.25">
      <c r="A550" s="20" t="s">
        <v>400</v>
      </c>
      <c r="B550" s="20"/>
      <c r="C550" s="20"/>
      <c r="D550" s="20"/>
      <c r="E550" s="20"/>
      <c r="F550" s="20"/>
      <c r="G550" s="20"/>
      <c r="H550" s="20"/>
      <c r="T550" s="3" t="s">
        <v>399</v>
      </c>
    </row>
    <row r="551" spans="1:20" x14ac:dyDescent="0.25">
      <c r="A551" s="21" t="s">
        <v>39</v>
      </c>
      <c r="B551" s="21"/>
      <c r="C551" s="22"/>
      <c r="D551" s="22"/>
      <c r="E551" s="22"/>
      <c r="F551" s="22"/>
      <c r="G551" s="22"/>
      <c r="H551" s="19"/>
      <c r="T551" s="3" t="s">
        <v>38</v>
      </c>
    </row>
    <row r="552" spans="1:20" x14ac:dyDescent="0.25">
      <c r="A552" s="23">
        <v>176</v>
      </c>
      <c r="B552" s="23">
        <v>500</v>
      </c>
      <c r="C552" s="23" t="s">
        <v>51</v>
      </c>
      <c r="D552" s="24">
        <v>0</v>
      </c>
      <c r="E552" s="25">
        <v>0</v>
      </c>
      <c r="F552" s="25">
        <v>0</v>
      </c>
      <c r="G552" s="26">
        <f>((D552-E552+F552)*(B552))</f>
        <v>0</v>
      </c>
      <c r="H552" s="27"/>
      <c r="I552" s="2">
        <f>((D552*B552))</f>
        <v>0</v>
      </c>
      <c r="J552" s="2">
        <f>((E552*B552))</f>
        <v>0</v>
      </c>
      <c r="K552" s="2">
        <f>((F552*B552))</f>
        <v>0</v>
      </c>
      <c r="O552" s="1" t="s">
        <v>401</v>
      </c>
    </row>
    <row r="553" spans="1:20" x14ac:dyDescent="0.25">
      <c r="A553" s="28" t="s">
        <v>402</v>
      </c>
      <c r="B553" s="28"/>
      <c r="C553" s="28"/>
      <c r="D553" s="28"/>
      <c r="E553" s="28"/>
      <c r="F553" s="28"/>
      <c r="G553" s="28"/>
      <c r="H553" s="28"/>
      <c r="T553" s="3" t="s">
        <v>401</v>
      </c>
    </row>
    <row r="554" spans="1:20" x14ac:dyDescent="0.25">
      <c r="A554" s="29" t="s">
        <v>39</v>
      </c>
      <c r="B554" s="29"/>
      <c r="C554" s="12"/>
      <c r="D554" s="12"/>
      <c r="E554" s="12"/>
      <c r="F554" s="12"/>
      <c r="G554" s="12"/>
      <c r="H554" s="27"/>
      <c r="T554" s="3" t="s">
        <v>38</v>
      </c>
    </row>
    <row r="555" spans="1:20" x14ac:dyDescent="0.25">
      <c r="A555" s="15">
        <v>177</v>
      </c>
      <c r="B555" s="15">
        <v>15000</v>
      </c>
      <c r="C555" s="15" t="s">
        <v>126</v>
      </c>
      <c r="D555" s="16">
        <v>0</v>
      </c>
      <c r="E555" s="17">
        <v>0</v>
      </c>
      <c r="F555" s="17">
        <v>0</v>
      </c>
      <c r="G555" s="18">
        <f>((D555-E555+F555)*(B555))</f>
        <v>0</v>
      </c>
      <c r="H555" s="19"/>
      <c r="I555" s="2">
        <f>((D555*B555))</f>
        <v>0</v>
      </c>
      <c r="J555" s="2">
        <f>((E555*B555))</f>
        <v>0</v>
      </c>
      <c r="K555" s="2">
        <f>((F555*B555))</f>
        <v>0</v>
      </c>
      <c r="O555" s="1" t="s">
        <v>403</v>
      </c>
    </row>
    <row r="556" spans="1:20" x14ac:dyDescent="0.25">
      <c r="A556" s="20" t="s">
        <v>404</v>
      </c>
      <c r="B556" s="20"/>
      <c r="C556" s="20"/>
      <c r="D556" s="20"/>
      <c r="E556" s="20"/>
      <c r="F556" s="20"/>
      <c r="G556" s="20"/>
      <c r="H556" s="20"/>
      <c r="T556" s="3" t="s">
        <v>403</v>
      </c>
    </row>
    <row r="557" spans="1:20" x14ac:dyDescent="0.25">
      <c r="A557" s="21" t="s">
        <v>39</v>
      </c>
      <c r="B557" s="21"/>
      <c r="C557" s="22"/>
      <c r="D557" s="22"/>
      <c r="E557" s="22"/>
      <c r="F557" s="22"/>
      <c r="G557" s="22"/>
      <c r="H557" s="19"/>
      <c r="T557" s="3" t="s">
        <v>38</v>
      </c>
    </row>
    <row r="558" spans="1:20" x14ac:dyDescent="0.25">
      <c r="A558" s="23">
        <v>178</v>
      </c>
      <c r="B558" s="23">
        <v>500</v>
      </c>
      <c r="C558" s="23" t="s">
        <v>91</v>
      </c>
      <c r="D558" s="24">
        <v>0</v>
      </c>
      <c r="E558" s="25">
        <v>0</v>
      </c>
      <c r="F558" s="25">
        <v>0</v>
      </c>
      <c r="G558" s="26">
        <f>((D558-E558+F558)*(B558))</f>
        <v>0</v>
      </c>
      <c r="H558" s="27"/>
      <c r="I558" s="2">
        <f>((D558*B558))</f>
        <v>0</v>
      </c>
      <c r="J558" s="2">
        <f>((E558*B558))</f>
        <v>0</v>
      </c>
      <c r="K558" s="2">
        <f>((F558*B558))</f>
        <v>0</v>
      </c>
      <c r="O558" s="1" t="s">
        <v>405</v>
      </c>
    </row>
    <row r="559" spans="1:20" x14ac:dyDescent="0.25">
      <c r="A559" s="28" t="s">
        <v>406</v>
      </c>
      <c r="B559" s="28"/>
      <c r="C559" s="28"/>
      <c r="D559" s="28"/>
      <c r="E559" s="28"/>
      <c r="F559" s="28"/>
      <c r="G559" s="28"/>
      <c r="H559" s="28"/>
      <c r="T559" s="3" t="s">
        <v>405</v>
      </c>
    </row>
    <row r="560" spans="1:20" x14ac:dyDescent="0.25">
      <c r="A560" s="29" t="s">
        <v>39</v>
      </c>
      <c r="B560" s="29"/>
      <c r="C560" s="12"/>
      <c r="D560" s="12"/>
      <c r="E560" s="12"/>
      <c r="F560" s="12"/>
      <c r="G560" s="12"/>
      <c r="H560" s="27"/>
      <c r="T560" s="3" t="s">
        <v>38</v>
      </c>
    </row>
    <row r="561" spans="1:20" x14ac:dyDescent="0.25">
      <c r="A561" s="15">
        <v>179</v>
      </c>
      <c r="B561" s="15">
        <v>700</v>
      </c>
      <c r="C561" s="15" t="s">
        <v>42</v>
      </c>
      <c r="D561" s="16">
        <v>0</v>
      </c>
      <c r="E561" s="17">
        <v>0</v>
      </c>
      <c r="F561" s="17">
        <v>0</v>
      </c>
      <c r="G561" s="18">
        <f>((D561-E561+F561)*(B561))</f>
        <v>0</v>
      </c>
      <c r="H561" s="19"/>
      <c r="I561" s="2">
        <f>((D561*B561))</f>
        <v>0</v>
      </c>
      <c r="J561" s="2">
        <f>((E561*B561))</f>
        <v>0</v>
      </c>
      <c r="K561" s="2">
        <f>((F561*B561))</f>
        <v>0</v>
      </c>
      <c r="O561" s="1" t="s">
        <v>407</v>
      </c>
    </row>
    <row r="562" spans="1:20" x14ac:dyDescent="0.25">
      <c r="A562" s="20" t="s">
        <v>408</v>
      </c>
      <c r="B562" s="20"/>
      <c r="C562" s="20"/>
      <c r="D562" s="20"/>
      <c r="E562" s="20"/>
      <c r="F562" s="20"/>
      <c r="G562" s="20"/>
      <c r="H562" s="20"/>
      <c r="T562" s="3" t="s">
        <v>407</v>
      </c>
    </row>
    <row r="563" spans="1:20" x14ac:dyDescent="0.25">
      <c r="A563" s="21" t="s">
        <v>39</v>
      </c>
      <c r="B563" s="21"/>
      <c r="C563" s="22"/>
      <c r="D563" s="22"/>
      <c r="E563" s="22"/>
      <c r="F563" s="22"/>
      <c r="G563" s="22"/>
      <c r="H563" s="19"/>
      <c r="T563" s="3" t="s">
        <v>38</v>
      </c>
    </row>
    <row r="564" spans="1:20" x14ac:dyDescent="0.25">
      <c r="A564" s="23">
        <v>180</v>
      </c>
      <c r="B564" s="23">
        <v>400</v>
      </c>
      <c r="C564" s="23" t="s">
        <v>51</v>
      </c>
      <c r="D564" s="24">
        <v>0</v>
      </c>
      <c r="E564" s="25">
        <v>0</v>
      </c>
      <c r="F564" s="25">
        <v>0</v>
      </c>
      <c r="G564" s="26">
        <f>((D564-E564+F564)*(B564))</f>
        <v>0</v>
      </c>
      <c r="H564" s="27"/>
      <c r="I564" s="2">
        <f>((D564*B564))</f>
        <v>0</v>
      </c>
      <c r="J564" s="2">
        <f>((E564*B564))</f>
        <v>0</v>
      </c>
      <c r="K564" s="2">
        <f>((F564*B564))</f>
        <v>0</v>
      </c>
      <c r="O564" s="1" t="s">
        <v>409</v>
      </c>
    </row>
    <row r="565" spans="1:20" x14ac:dyDescent="0.25">
      <c r="A565" s="28" t="s">
        <v>410</v>
      </c>
      <c r="B565" s="28"/>
      <c r="C565" s="28"/>
      <c r="D565" s="28"/>
      <c r="E565" s="28"/>
      <c r="F565" s="28"/>
      <c r="G565" s="28"/>
      <c r="H565" s="28"/>
      <c r="T565" s="3" t="s">
        <v>409</v>
      </c>
    </row>
    <row r="566" spans="1:20" x14ac:dyDescent="0.25">
      <c r="A566" s="29" t="s">
        <v>39</v>
      </c>
      <c r="B566" s="29"/>
      <c r="C566" s="12"/>
      <c r="D566" s="12"/>
      <c r="E566" s="12"/>
      <c r="F566" s="12"/>
      <c r="G566" s="12"/>
      <c r="H566" s="27"/>
      <c r="T566" s="3" t="s">
        <v>38</v>
      </c>
    </row>
    <row r="567" spans="1:20" x14ac:dyDescent="0.25">
      <c r="A567" s="15">
        <v>181</v>
      </c>
      <c r="B567" s="15">
        <v>20000</v>
      </c>
      <c r="C567" s="15" t="s">
        <v>42</v>
      </c>
      <c r="D567" s="16">
        <v>0</v>
      </c>
      <c r="E567" s="17">
        <v>0</v>
      </c>
      <c r="F567" s="17">
        <v>0</v>
      </c>
      <c r="G567" s="18">
        <f>((D567-E567+F567)*(B567))</f>
        <v>0</v>
      </c>
      <c r="H567" s="19"/>
      <c r="I567" s="2">
        <f>((D567*B567))</f>
        <v>0</v>
      </c>
      <c r="J567" s="2">
        <f>((E567*B567))</f>
        <v>0</v>
      </c>
      <c r="K567" s="2">
        <f>((F567*B567))</f>
        <v>0</v>
      </c>
      <c r="O567" s="1" t="s">
        <v>411</v>
      </c>
    </row>
    <row r="568" spans="1:20" x14ac:dyDescent="0.25">
      <c r="A568" s="20" t="s">
        <v>412</v>
      </c>
      <c r="B568" s="20"/>
      <c r="C568" s="20"/>
      <c r="D568" s="20"/>
      <c r="E568" s="20"/>
      <c r="F568" s="20"/>
      <c r="G568" s="20"/>
      <c r="H568" s="20"/>
      <c r="T568" s="3" t="s">
        <v>411</v>
      </c>
    </row>
    <row r="569" spans="1:20" x14ac:dyDescent="0.25">
      <c r="A569" s="21" t="s">
        <v>39</v>
      </c>
      <c r="B569" s="21"/>
      <c r="C569" s="22"/>
      <c r="D569" s="22"/>
      <c r="E569" s="22"/>
      <c r="F569" s="22"/>
      <c r="G569" s="22"/>
      <c r="H569" s="19"/>
      <c r="T569" s="3" t="s">
        <v>38</v>
      </c>
    </row>
    <row r="570" spans="1:20" x14ac:dyDescent="0.25">
      <c r="A570" s="23">
        <v>182</v>
      </c>
      <c r="B570" s="23">
        <v>8000</v>
      </c>
      <c r="C570" s="23" t="s">
        <v>413</v>
      </c>
      <c r="D570" s="24">
        <v>0</v>
      </c>
      <c r="E570" s="25">
        <v>0</v>
      </c>
      <c r="F570" s="25">
        <v>0</v>
      </c>
      <c r="G570" s="26">
        <f>((D570-E570+F570)*(B570))</f>
        <v>0</v>
      </c>
      <c r="H570" s="27"/>
      <c r="I570" s="2">
        <f>((D570*B570))</f>
        <v>0</v>
      </c>
      <c r="J570" s="2">
        <f>((E570*B570))</f>
        <v>0</v>
      </c>
      <c r="K570" s="2">
        <f>((F570*B570))</f>
        <v>0</v>
      </c>
      <c r="O570" s="1" t="s">
        <v>414</v>
      </c>
    </row>
    <row r="571" spans="1:20" x14ac:dyDescent="0.25">
      <c r="A571" s="28" t="s">
        <v>415</v>
      </c>
      <c r="B571" s="28"/>
      <c r="C571" s="28"/>
      <c r="D571" s="28"/>
      <c r="E571" s="28"/>
      <c r="F571" s="28"/>
      <c r="G571" s="28"/>
      <c r="H571" s="28"/>
      <c r="T571" s="3" t="s">
        <v>414</v>
      </c>
    </row>
    <row r="572" spans="1:20" x14ac:dyDescent="0.25">
      <c r="A572" s="29" t="s">
        <v>39</v>
      </c>
      <c r="B572" s="29"/>
      <c r="C572" s="12"/>
      <c r="D572" s="12"/>
      <c r="E572" s="12"/>
      <c r="F572" s="12"/>
      <c r="G572" s="12"/>
      <c r="H572" s="27"/>
      <c r="T572" s="3" t="s">
        <v>38</v>
      </c>
    </row>
    <row r="573" spans="1:20" x14ac:dyDescent="0.25">
      <c r="A573" s="15">
        <v>183</v>
      </c>
      <c r="B573" s="15">
        <v>600</v>
      </c>
      <c r="C573" s="15" t="s">
        <v>91</v>
      </c>
      <c r="D573" s="16">
        <v>0</v>
      </c>
      <c r="E573" s="17">
        <v>0</v>
      </c>
      <c r="F573" s="17">
        <v>0</v>
      </c>
      <c r="G573" s="18">
        <f>((D573-E573+F573)*(B573))</f>
        <v>0</v>
      </c>
      <c r="H573" s="19"/>
      <c r="I573" s="2">
        <f>((D573*B573))</f>
        <v>0</v>
      </c>
      <c r="J573" s="2">
        <f>((E573*B573))</f>
        <v>0</v>
      </c>
      <c r="K573" s="2">
        <f>((F573*B573))</f>
        <v>0</v>
      </c>
      <c r="O573" s="1" t="s">
        <v>416</v>
      </c>
    </row>
    <row r="574" spans="1:20" x14ac:dyDescent="0.25">
      <c r="A574" s="20" t="s">
        <v>417</v>
      </c>
      <c r="B574" s="20"/>
      <c r="C574" s="20"/>
      <c r="D574" s="20"/>
      <c r="E574" s="20"/>
      <c r="F574" s="20"/>
      <c r="G574" s="20"/>
      <c r="H574" s="20"/>
      <c r="T574" s="3" t="s">
        <v>416</v>
      </c>
    </row>
    <row r="575" spans="1:20" x14ac:dyDescent="0.25">
      <c r="A575" s="21" t="s">
        <v>39</v>
      </c>
      <c r="B575" s="21"/>
      <c r="C575" s="22"/>
      <c r="D575" s="22"/>
      <c r="E575" s="22"/>
      <c r="F575" s="22"/>
      <c r="G575" s="22"/>
      <c r="H575" s="19"/>
      <c r="T575" s="3" t="s">
        <v>38</v>
      </c>
    </row>
    <row r="576" spans="1:20" x14ac:dyDescent="0.25">
      <c r="A576" s="23">
        <v>184</v>
      </c>
      <c r="B576" s="23">
        <v>400</v>
      </c>
      <c r="C576" s="23" t="s">
        <v>35</v>
      </c>
      <c r="D576" s="24">
        <v>0</v>
      </c>
      <c r="E576" s="25">
        <v>0</v>
      </c>
      <c r="F576" s="25">
        <v>0</v>
      </c>
      <c r="G576" s="26">
        <f>((D576-E576+F576)*(B576))</f>
        <v>0</v>
      </c>
      <c r="H576" s="27"/>
      <c r="I576" s="2">
        <f>((D576*B576))</f>
        <v>0</v>
      </c>
      <c r="J576" s="2">
        <f>((E576*B576))</f>
        <v>0</v>
      </c>
      <c r="K576" s="2">
        <f>((F576*B576))</f>
        <v>0</v>
      </c>
      <c r="O576" s="1" t="s">
        <v>418</v>
      </c>
    </row>
    <row r="577" spans="1:20" x14ac:dyDescent="0.25">
      <c r="A577" s="28" t="s">
        <v>419</v>
      </c>
      <c r="B577" s="28"/>
      <c r="C577" s="28"/>
      <c r="D577" s="28"/>
      <c r="E577" s="28"/>
      <c r="F577" s="28"/>
      <c r="G577" s="28"/>
      <c r="H577" s="28"/>
      <c r="T577" s="3" t="s">
        <v>418</v>
      </c>
    </row>
    <row r="578" spans="1:20" x14ac:dyDescent="0.25">
      <c r="A578" s="29" t="s">
        <v>39</v>
      </c>
      <c r="B578" s="29"/>
      <c r="C578" s="12"/>
      <c r="D578" s="12"/>
      <c r="E578" s="12"/>
      <c r="F578" s="12"/>
      <c r="G578" s="12"/>
      <c r="H578" s="27"/>
      <c r="T578" s="3" t="s">
        <v>38</v>
      </c>
    </row>
    <row r="579" spans="1:20" x14ac:dyDescent="0.25">
      <c r="A579" s="15">
        <v>185</v>
      </c>
      <c r="B579" s="15">
        <v>100</v>
      </c>
      <c r="C579" s="15" t="s">
        <v>51</v>
      </c>
      <c r="D579" s="16">
        <v>0</v>
      </c>
      <c r="E579" s="17">
        <v>0</v>
      </c>
      <c r="F579" s="17">
        <v>0</v>
      </c>
      <c r="G579" s="18">
        <f>((D579-E579+F579)*(B579))</f>
        <v>0</v>
      </c>
      <c r="H579" s="19"/>
      <c r="I579" s="2">
        <f>((D579*B579))</f>
        <v>0</v>
      </c>
      <c r="J579" s="2">
        <f>((E579*B579))</f>
        <v>0</v>
      </c>
      <c r="K579" s="2">
        <f>((F579*B579))</f>
        <v>0</v>
      </c>
      <c r="O579" s="1" t="s">
        <v>420</v>
      </c>
    </row>
    <row r="580" spans="1:20" x14ac:dyDescent="0.25">
      <c r="A580" s="20" t="s">
        <v>421</v>
      </c>
      <c r="B580" s="20"/>
      <c r="C580" s="20"/>
      <c r="D580" s="20"/>
      <c r="E580" s="20"/>
      <c r="F580" s="20"/>
      <c r="G580" s="20"/>
      <c r="H580" s="20"/>
      <c r="T580" s="3" t="s">
        <v>420</v>
      </c>
    </row>
    <row r="581" spans="1:20" x14ac:dyDescent="0.25">
      <c r="A581" s="21" t="s">
        <v>39</v>
      </c>
      <c r="B581" s="21"/>
      <c r="C581" s="22"/>
      <c r="D581" s="22"/>
      <c r="E581" s="22"/>
      <c r="F581" s="22"/>
      <c r="G581" s="22"/>
      <c r="H581" s="19"/>
      <c r="T581" s="3" t="s">
        <v>38</v>
      </c>
    </row>
    <row r="582" spans="1:20" x14ac:dyDescent="0.25">
      <c r="A582" s="23">
        <v>186</v>
      </c>
      <c r="B582" s="23">
        <v>400</v>
      </c>
      <c r="C582" s="23" t="s">
        <v>334</v>
      </c>
      <c r="D582" s="24">
        <v>0</v>
      </c>
      <c r="E582" s="25">
        <v>0</v>
      </c>
      <c r="F582" s="25">
        <v>0</v>
      </c>
      <c r="G582" s="26">
        <f>((D582-E582+F582)*(B582))</f>
        <v>0</v>
      </c>
      <c r="H582" s="27"/>
      <c r="I582" s="2">
        <f>((D582*B582))</f>
        <v>0</v>
      </c>
      <c r="J582" s="2">
        <f>((E582*B582))</f>
        <v>0</v>
      </c>
      <c r="K582" s="2">
        <f>((F582*B582))</f>
        <v>0</v>
      </c>
      <c r="O582" s="1" t="s">
        <v>422</v>
      </c>
    </row>
    <row r="583" spans="1:20" x14ac:dyDescent="0.25">
      <c r="A583" s="28" t="s">
        <v>423</v>
      </c>
      <c r="B583" s="28"/>
      <c r="C583" s="28"/>
      <c r="D583" s="28"/>
      <c r="E583" s="28"/>
      <c r="F583" s="28"/>
      <c r="G583" s="28"/>
      <c r="H583" s="28"/>
      <c r="T583" s="3" t="s">
        <v>422</v>
      </c>
    </row>
    <row r="584" spans="1:20" x14ac:dyDescent="0.25">
      <c r="A584" s="29" t="s">
        <v>39</v>
      </c>
      <c r="B584" s="29"/>
      <c r="C584" s="12"/>
      <c r="D584" s="12"/>
      <c r="E584" s="12"/>
      <c r="F584" s="12"/>
      <c r="G584" s="12"/>
      <c r="H584" s="27"/>
      <c r="T584" s="3" t="s">
        <v>38</v>
      </c>
    </row>
    <row r="585" spans="1:20" x14ac:dyDescent="0.25">
      <c r="A585" s="15">
        <v>187</v>
      </c>
      <c r="B585" s="15">
        <v>400</v>
      </c>
      <c r="C585" s="15" t="s">
        <v>35</v>
      </c>
      <c r="D585" s="16">
        <v>0</v>
      </c>
      <c r="E585" s="17">
        <v>0</v>
      </c>
      <c r="F585" s="17">
        <v>0</v>
      </c>
      <c r="G585" s="18">
        <f>((D585-E585+F585)*(B585))</f>
        <v>0</v>
      </c>
      <c r="H585" s="19"/>
      <c r="I585" s="2">
        <f>((D585*B585))</f>
        <v>0</v>
      </c>
      <c r="J585" s="2">
        <f>((E585*B585))</f>
        <v>0</v>
      </c>
      <c r="K585" s="2">
        <f>((F585*B585))</f>
        <v>0</v>
      </c>
      <c r="O585" s="1" t="s">
        <v>424</v>
      </c>
    </row>
    <row r="586" spans="1:20" x14ac:dyDescent="0.25">
      <c r="A586" s="20" t="s">
        <v>425</v>
      </c>
      <c r="B586" s="20"/>
      <c r="C586" s="20"/>
      <c r="D586" s="20"/>
      <c r="E586" s="20"/>
      <c r="F586" s="20"/>
      <c r="G586" s="20"/>
      <c r="H586" s="20"/>
      <c r="T586" s="3" t="s">
        <v>424</v>
      </c>
    </row>
    <row r="587" spans="1:20" x14ac:dyDescent="0.25">
      <c r="A587" s="21" t="s">
        <v>39</v>
      </c>
      <c r="B587" s="21"/>
      <c r="C587" s="22"/>
      <c r="D587" s="22"/>
      <c r="E587" s="22"/>
      <c r="F587" s="22"/>
      <c r="G587" s="22"/>
      <c r="H587" s="19"/>
      <c r="T587" s="3" t="s">
        <v>38</v>
      </c>
    </row>
    <row r="588" spans="1:20" x14ac:dyDescent="0.25">
      <c r="A588" s="23">
        <v>188</v>
      </c>
      <c r="B588" s="23">
        <v>2000</v>
      </c>
      <c r="C588" s="23" t="s">
        <v>35</v>
      </c>
      <c r="D588" s="24">
        <v>0</v>
      </c>
      <c r="E588" s="25">
        <v>0</v>
      </c>
      <c r="F588" s="25">
        <v>0</v>
      </c>
      <c r="G588" s="26">
        <f>((D588-E588+F588)*(B588))</f>
        <v>0</v>
      </c>
      <c r="H588" s="27"/>
      <c r="I588" s="2">
        <f>((D588*B588))</f>
        <v>0</v>
      </c>
      <c r="J588" s="2">
        <f>((E588*B588))</f>
        <v>0</v>
      </c>
      <c r="K588" s="2">
        <f>((F588*B588))</f>
        <v>0</v>
      </c>
      <c r="O588" s="1" t="s">
        <v>426</v>
      </c>
    </row>
    <row r="589" spans="1:20" x14ac:dyDescent="0.25">
      <c r="A589" s="28" t="s">
        <v>427</v>
      </c>
      <c r="B589" s="28"/>
      <c r="C589" s="28"/>
      <c r="D589" s="28"/>
      <c r="E589" s="28"/>
      <c r="F589" s="28"/>
      <c r="G589" s="28"/>
      <c r="H589" s="28"/>
      <c r="T589" s="3" t="s">
        <v>426</v>
      </c>
    </row>
    <row r="590" spans="1:20" x14ac:dyDescent="0.25">
      <c r="A590" s="29" t="s">
        <v>39</v>
      </c>
      <c r="B590" s="29"/>
      <c r="C590" s="12"/>
      <c r="D590" s="12"/>
      <c r="E590" s="12"/>
      <c r="F590" s="12"/>
      <c r="G590" s="12"/>
      <c r="H590" s="27"/>
      <c r="T590" s="3" t="s">
        <v>38</v>
      </c>
    </row>
    <row r="591" spans="1:20" x14ac:dyDescent="0.25">
      <c r="A591" s="15">
        <v>189</v>
      </c>
      <c r="B591" s="15">
        <v>3000</v>
      </c>
      <c r="C591" s="15" t="s">
        <v>51</v>
      </c>
      <c r="D591" s="16">
        <v>0</v>
      </c>
      <c r="E591" s="17">
        <v>0</v>
      </c>
      <c r="F591" s="17">
        <v>0</v>
      </c>
      <c r="G591" s="18">
        <f>((D591-E591+F591)*(B591))</f>
        <v>0</v>
      </c>
      <c r="H591" s="19"/>
      <c r="I591" s="2">
        <f>((D591*B591))</f>
        <v>0</v>
      </c>
      <c r="J591" s="2">
        <f>((E591*B591))</f>
        <v>0</v>
      </c>
      <c r="K591" s="2">
        <f>((F591*B591))</f>
        <v>0</v>
      </c>
      <c r="O591" s="1" t="s">
        <v>428</v>
      </c>
    </row>
    <row r="592" spans="1:20" x14ac:dyDescent="0.25">
      <c r="A592" s="20" t="s">
        <v>429</v>
      </c>
      <c r="B592" s="20"/>
      <c r="C592" s="20"/>
      <c r="D592" s="20"/>
      <c r="E592" s="20"/>
      <c r="F592" s="20"/>
      <c r="G592" s="20"/>
      <c r="H592" s="20"/>
      <c r="T592" s="3" t="s">
        <v>428</v>
      </c>
    </row>
    <row r="593" spans="1:20" x14ac:dyDescent="0.25">
      <c r="A593" s="21" t="s">
        <v>39</v>
      </c>
      <c r="B593" s="21"/>
      <c r="C593" s="22"/>
      <c r="D593" s="22"/>
      <c r="E593" s="22"/>
      <c r="F593" s="22"/>
      <c r="G593" s="22"/>
      <c r="H593" s="19"/>
      <c r="T593" s="3" t="s">
        <v>38</v>
      </c>
    </row>
    <row r="594" spans="1:20" x14ac:dyDescent="0.25">
      <c r="A594" s="23">
        <v>190</v>
      </c>
      <c r="B594" s="23">
        <v>100</v>
      </c>
      <c r="C594" s="23" t="s">
        <v>430</v>
      </c>
      <c r="D594" s="24">
        <v>0</v>
      </c>
      <c r="E594" s="25">
        <v>0</v>
      </c>
      <c r="F594" s="25">
        <v>0</v>
      </c>
      <c r="G594" s="26">
        <f>((D594-E594+F594)*(B594))</f>
        <v>0</v>
      </c>
      <c r="H594" s="27"/>
      <c r="I594" s="2">
        <f>((D594*B594))</f>
        <v>0</v>
      </c>
      <c r="J594" s="2">
        <f>((E594*B594))</f>
        <v>0</v>
      </c>
      <c r="K594" s="2">
        <f>((F594*B594))</f>
        <v>0</v>
      </c>
      <c r="O594" s="1" t="s">
        <v>431</v>
      </c>
    </row>
    <row r="595" spans="1:20" ht="12" customHeight="1" x14ac:dyDescent="0.25">
      <c r="A595" s="28" t="s">
        <v>432</v>
      </c>
      <c r="B595" s="28"/>
      <c r="C595" s="28"/>
      <c r="D595" s="28"/>
      <c r="E595" s="28"/>
      <c r="F595" s="28"/>
      <c r="G595" s="28"/>
      <c r="H595" s="28"/>
      <c r="T595" s="3" t="s">
        <v>431</v>
      </c>
    </row>
    <row r="596" spans="1:20" x14ac:dyDescent="0.25">
      <c r="A596" s="29" t="s">
        <v>39</v>
      </c>
      <c r="B596" s="29"/>
      <c r="C596" s="12"/>
      <c r="D596" s="12"/>
      <c r="E596" s="12"/>
      <c r="F596" s="12"/>
      <c r="G596" s="12"/>
      <c r="H596" s="27"/>
      <c r="T596" s="3" t="s">
        <v>38</v>
      </c>
    </row>
    <row r="597" spans="1:20" x14ac:dyDescent="0.25">
      <c r="A597" s="15">
        <v>191</v>
      </c>
      <c r="B597" s="15">
        <v>800</v>
      </c>
      <c r="C597" s="15" t="s">
        <v>35</v>
      </c>
      <c r="D597" s="16">
        <v>0</v>
      </c>
      <c r="E597" s="17">
        <v>0</v>
      </c>
      <c r="F597" s="17">
        <v>0</v>
      </c>
      <c r="G597" s="18">
        <f>((D597-E597+F597)*(B597))</f>
        <v>0</v>
      </c>
      <c r="H597" s="19"/>
      <c r="I597" s="2">
        <f>((D597*B597))</f>
        <v>0</v>
      </c>
      <c r="J597" s="2">
        <f>((E597*B597))</f>
        <v>0</v>
      </c>
      <c r="K597" s="2">
        <f>((F597*B597))</f>
        <v>0</v>
      </c>
      <c r="O597" s="1" t="s">
        <v>433</v>
      </c>
    </row>
    <row r="598" spans="1:20" x14ac:dyDescent="0.25">
      <c r="A598" s="20" t="s">
        <v>434</v>
      </c>
      <c r="B598" s="20"/>
      <c r="C598" s="20"/>
      <c r="D598" s="20"/>
      <c r="E598" s="20"/>
      <c r="F598" s="20"/>
      <c r="G598" s="20"/>
      <c r="H598" s="20"/>
      <c r="T598" s="3" t="s">
        <v>433</v>
      </c>
    </row>
    <row r="599" spans="1:20" x14ac:dyDescent="0.25">
      <c r="A599" s="21" t="s">
        <v>39</v>
      </c>
      <c r="B599" s="21"/>
      <c r="C599" s="22"/>
      <c r="D599" s="22"/>
      <c r="E599" s="22"/>
      <c r="F599" s="22"/>
      <c r="G599" s="22"/>
      <c r="H599" s="19"/>
      <c r="T599" s="3" t="s">
        <v>38</v>
      </c>
    </row>
    <row r="600" spans="1:20" x14ac:dyDescent="0.25">
      <c r="A600" s="23">
        <v>192</v>
      </c>
      <c r="B600" s="23">
        <v>20000</v>
      </c>
      <c r="C600" s="23" t="s">
        <v>42</v>
      </c>
      <c r="D600" s="24">
        <v>0</v>
      </c>
      <c r="E600" s="25">
        <v>0</v>
      </c>
      <c r="F600" s="25">
        <v>0</v>
      </c>
      <c r="G600" s="26">
        <f>((D600-E600+F600)*(B600))</f>
        <v>0</v>
      </c>
      <c r="H600" s="27"/>
      <c r="I600" s="2">
        <f>((D600*B600))</f>
        <v>0</v>
      </c>
      <c r="J600" s="2">
        <f>((E600*B600))</f>
        <v>0</v>
      </c>
      <c r="K600" s="2">
        <f>((F600*B600))</f>
        <v>0</v>
      </c>
      <c r="O600" s="1" t="s">
        <v>435</v>
      </c>
    </row>
    <row r="601" spans="1:20" x14ac:dyDescent="0.25">
      <c r="A601" s="28" t="s">
        <v>436</v>
      </c>
      <c r="B601" s="28"/>
      <c r="C601" s="28"/>
      <c r="D601" s="28"/>
      <c r="E601" s="28"/>
      <c r="F601" s="28"/>
      <c r="G601" s="28"/>
      <c r="H601" s="28"/>
      <c r="T601" s="3" t="s">
        <v>435</v>
      </c>
    </row>
    <row r="602" spans="1:20" x14ac:dyDescent="0.25">
      <c r="A602" s="29" t="s">
        <v>39</v>
      </c>
      <c r="B602" s="29"/>
      <c r="C602" s="12"/>
      <c r="D602" s="12"/>
      <c r="E602" s="12"/>
      <c r="F602" s="12"/>
      <c r="G602" s="12"/>
      <c r="H602" s="27"/>
      <c r="T602" s="3" t="s">
        <v>38</v>
      </c>
    </row>
    <row r="603" spans="1:20" x14ac:dyDescent="0.25">
      <c r="A603" s="15">
        <v>193</v>
      </c>
      <c r="B603" s="15">
        <v>300</v>
      </c>
      <c r="C603" s="15" t="s">
        <v>35</v>
      </c>
      <c r="D603" s="16">
        <v>0</v>
      </c>
      <c r="E603" s="17">
        <v>0</v>
      </c>
      <c r="F603" s="17">
        <v>0</v>
      </c>
      <c r="G603" s="18">
        <f>((D603-E603+F603)*(B603))</f>
        <v>0</v>
      </c>
      <c r="H603" s="19"/>
      <c r="I603" s="2">
        <f>((D603*B603))</f>
        <v>0</v>
      </c>
      <c r="J603" s="2">
        <f>((E603*B603))</f>
        <v>0</v>
      </c>
      <c r="K603" s="2">
        <f>((F603*B603))</f>
        <v>0</v>
      </c>
      <c r="O603" s="1" t="s">
        <v>437</v>
      </c>
    </row>
    <row r="604" spans="1:20" x14ac:dyDescent="0.25">
      <c r="A604" s="20" t="s">
        <v>438</v>
      </c>
      <c r="B604" s="20"/>
      <c r="C604" s="20"/>
      <c r="D604" s="20"/>
      <c r="E604" s="20"/>
      <c r="F604" s="20"/>
      <c r="G604" s="20"/>
      <c r="H604" s="20"/>
      <c r="T604" s="3" t="s">
        <v>437</v>
      </c>
    </row>
    <row r="605" spans="1:20" x14ac:dyDescent="0.25">
      <c r="A605" s="21" t="s">
        <v>39</v>
      </c>
      <c r="B605" s="21"/>
      <c r="C605" s="22"/>
      <c r="D605" s="22"/>
      <c r="E605" s="22"/>
      <c r="F605" s="22"/>
      <c r="G605" s="22"/>
      <c r="H605" s="19"/>
      <c r="T605" s="3" t="s">
        <v>38</v>
      </c>
    </row>
    <row r="606" spans="1:20" x14ac:dyDescent="0.25">
      <c r="A606" s="23">
        <v>194</v>
      </c>
      <c r="B606" s="23">
        <v>2000</v>
      </c>
      <c r="C606" s="23" t="s">
        <v>35</v>
      </c>
      <c r="D606" s="24">
        <v>0</v>
      </c>
      <c r="E606" s="25">
        <v>0</v>
      </c>
      <c r="F606" s="25">
        <v>0</v>
      </c>
      <c r="G606" s="26">
        <f>((D606-E606+F606)*(B606))</f>
        <v>0</v>
      </c>
      <c r="H606" s="27"/>
      <c r="I606" s="2">
        <f>((D606*B606))</f>
        <v>0</v>
      </c>
      <c r="J606" s="2">
        <f>((E606*B606))</f>
        <v>0</v>
      </c>
      <c r="K606" s="2">
        <f>((F606*B606))</f>
        <v>0</v>
      </c>
      <c r="O606" s="1" t="s">
        <v>439</v>
      </c>
    </row>
    <row r="607" spans="1:20" x14ac:dyDescent="0.25">
      <c r="A607" s="28" t="s">
        <v>440</v>
      </c>
      <c r="B607" s="28"/>
      <c r="C607" s="28"/>
      <c r="D607" s="28"/>
      <c r="E607" s="28"/>
      <c r="F607" s="28"/>
      <c r="G607" s="28"/>
      <c r="H607" s="28"/>
      <c r="T607" s="3" t="s">
        <v>439</v>
      </c>
    </row>
    <row r="608" spans="1:20" x14ac:dyDescent="0.25">
      <c r="A608" s="29" t="s">
        <v>39</v>
      </c>
      <c r="B608" s="29"/>
      <c r="C608" s="12"/>
      <c r="D608" s="12"/>
      <c r="E608" s="12"/>
      <c r="F608" s="12"/>
      <c r="G608" s="12"/>
      <c r="H608" s="27"/>
      <c r="T608" s="3" t="s">
        <v>38</v>
      </c>
    </row>
    <row r="609" spans="1:20" x14ac:dyDescent="0.25">
      <c r="A609" s="15">
        <v>195</v>
      </c>
      <c r="B609" s="15">
        <v>500</v>
      </c>
      <c r="C609" s="15" t="s">
        <v>35</v>
      </c>
      <c r="D609" s="16">
        <v>0</v>
      </c>
      <c r="E609" s="17">
        <v>0</v>
      </c>
      <c r="F609" s="17">
        <v>0</v>
      </c>
      <c r="G609" s="18">
        <f>((D609-E609+F609)*(B609))</f>
        <v>0</v>
      </c>
      <c r="H609" s="19"/>
      <c r="I609" s="2">
        <f>((D609*B609))</f>
        <v>0</v>
      </c>
      <c r="J609" s="2">
        <f>((E609*B609))</f>
        <v>0</v>
      </c>
      <c r="K609" s="2">
        <f>((F609*B609))</f>
        <v>0</v>
      </c>
      <c r="O609" s="1" t="s">
        <v>441</v>
      </c>
    </row>
    <row r="610" spans="1:20" x14ac:dyDescent="0.25">
      <c r="A610" s="20" t="s">
        <v>442</v>
      </c>
      <c r="B610" s="20"/>
      <c r="C610" s="20"/>
      <c r="D610" s="20"/>
      <c r="E610" s="20"/>
      <c r="F610" s="20"/>
      <c r="G610" s="20"/>
      <c r="H610" s="20"/>
      <c r="T610" s="3" t="s">
        <v>441</v>
      </c>
    </row>
    <row r="611" spans="1:20" x14ac:dyDescent="0.25">
      <c r="A611" s="21" t="s">
        <v>39</v>
      </c>
      <c r="B611" s="21"/>
      <c r="C611" s="22"/>
      <c r="D611" s="22"/>
      <c r="E611" s="22"/>
      <c r="F611" s="22"/>
      <c r="G611" s="22"/>
      <c r="H611" s="19"/>
      <c r="T611" s="3" t="s">
        <v>38</v>
      </c>
    </row>
    <row r="612" spans="1:20" x14ac:dyDescent="0.25">
      <c r="A612" s="23">
        <v>196</v>
      </c>
      <c r="B612" s="23">
        <v>600</v>
      </c>
      <c r="C612" s="23" t="s">
        <v>35</v>
      </c>
      <c r="D612" s="24">
        <v>0</v>
      </c>
      <c r="E612" s="25">
        <v>0</v>
      </c>
      <c r="F612" s="25">
        <v>0</v>
      </c>
      <c r="G612" s="26">
        <f>((D612-E612+F612)*(B612))</f>
        <v>0</v>
      </c>
      <c r="H612" s="27"/>
      <c r="I612" s="2">
        <f>((D612*B612))</f>
        <v>0</v>
      </c>
      <c r="J612" s="2">
        <f>((E612*B612))</f>
        <v>0</v>
      </c>
      <c r="K612" s="2">
        <f>((F612*B612))</f>
        <v>0</v>
      </c>
      <c r="O612" s="1" t="s">
        <v>443</v>
      </c>
    </row>
    <row r="613" spans="1:20" x14ac:dyDescent="0.25">
      <c r="A613" s="28" t="s">
        <v>444</v>
      </c>
      <c r="B613" s="28"/>
      <c r="C613" s="28"/>
      <c r="D613" s="28"/>
      <c r="E613" s="28"/>
      <c r="F613" s="28"/>
      <c r="G613" s="28"/>
      <c r="H613" s="28"/>
      <c r="T613" s="3" t="s">
        <v>443</v>
      </c>
    </row>
    <row r="614" spans="1:20" x14ac:dyDescent="0.25">
      <c r="A614" s="29" t="s">
        <v>39</v>
      </c>
      <c r="B614" s="29"/>
      <c r="C614" s="12"/>
      <c r="D614" s="12"/>
      <c r="E614" s="12"/>
      <c r="F614" s="12"/>
      <c r="G614" s="12"/>
      <c r="H614" s="27"/>
      <c r="T614" s="3" t="s">
        <v>38</v>
      </c>
    </row>
    <row r="615" spans="1:20" x14ac:dyDescent="0.25">
      <c r="A615" s="15">
        <v>197</v>
      </c>
      <c r="B615" s="15">
        <v>8000</v>
      </c>
      <c r="C615" s="15" t="s">
        <v>35</v>
      </c>
      <c r="D615" s="16">
        <v>0</v>
      </c>
      <c r="E615" s="17">
        <v>0</v>
      </c>
      <c r="F615" s="17">
        <v>0</v>
      </c>
      <c r="G615" s="18">
        <f>((D615-E615+F615)*(B615))</f>
        <v>0</v>
      </c>
      <c r="H615" s="19"/>
      <c r="I615" s="2">
        <f>((D615*B615))</f>
        <v>0</v>
      </c>
      <c r="J615" s="2">
        <f>((E615*B615))</f>
        <v>0</v>
      </c>
      <c r="K615" s="2">
        <f>((F615*B615))</f>
        <v>0</v>
      </c>
      <c r="O615" s="1" t="s">
        <v>445</v>
      </c>
    </row>
    <row r="616" spans="1:20" x14ac:dyDescent="0.25">
      <c r="A616" s="20" t="s">
        <v>446</v>
      </c>
      <c r="B616" s="20"/>
      <c r="C616" s="20"/>
      <c r="D616" s="20"/>
      <c r="E616" s="20"/>
      <c r="F616" s="20"/>
      <c r="G616" s="20"/>
      <c r="H616" s="20"/>
      <c r="T616" s="3" t="s">
        <v>445</v>
      </c>
    </row>
    <row r="617" spans="1:20" x14ac:dyDescent="0.25">
      <c r="A617" s="21" t="s">
        <v>39</v>
      </c>
      <c r="B617" s="21"/>
      <c r="C617" s="22"/>
      <c r="D617" s="22"/>
      <c r="E617" s="22"/>
      <c r="F617" s="22"/>
      <c r="G617" s="22"/>
      <c r="H617" s="19"/>
      <c r="T617" s="3" t="s">
        <v>38</v>
      </c>
    </row>
    <row r="618" spans="1:20" x14ac:dyDescent="0.25">
      <c r="A618" s="23">
        <v>198</v>
      </c>
      <c r="B618" s="23">
        <v>300</v>
      </c>
      <c r="C618" s="23" t="s">
        <v>334</v>
      </c>
      <c r="D618" s="24">
        <v>0</v>
      </c>
      <c r="E618" s="25">
        <v>0</v>
      </c>
      <c r="F618" s="25">
        <v>0</v>
      </c>
      <c r="G618" s="26">
        <f>((D618-E618+F618)*(B618))</f>
        <v>0</v>
      </c>
      <c r="H618" s="27"/>
      <c r="I618" s="2">
        <f>((D618*B618))</f>
        <v>0</v>
      </c>
      <c r="J618" s="2">
        <f>((E618*B618))</f>
        <v>0</v>
      </c>
      <c r="K618" s="2">
        <f>((F618*B618))</f>
        <v>0</v>
      </c>
      <c r="O618" s="1" t="s">
        <v>447</v>
      </c>
    </row>
    <row r="619" spans="1:20" x14ac:dyDescent="0.25">
      <c r="A619" s="28" t="s">
        <v>448</v>
      </c>
      <c r="B619" s="28"/>
      <c r="C619" s="28"/>
      <c r="D619" s="28"/>
      <c r="E619" s="28"/>
      <c r="F619" s="28"/>
      <c r="G619" s="28"/>
      <c r="H619" s="28"/>
      <c r="T619" s="3" t="s">
        <v>447</v>
      </c>
    </row>
    <row r="620" spans="1:20" x14ac:dyDescent="0.25">
      <c r="A620" s="29" t="s">
        <v>39</v>
      </c>
      <c r="B620" s="29"/>
      <c r="C620" s="12"/>
      <c r="D620" s="12"/>
      <c r="E620" s="12"/>
      <c r="F620" s="12"/>
      <c r="G620" s="12"/>
      <c r="H620" s="27"/>
      <c r="T620" s="3" t="s">
        <v>38</v>
      </c>
    </row>
    <row r="621" spans="1:20" x14ac:dyDescent="0.25">
      <c r="A621" s="15">
        <v>199</v>
      </c>
      <c r="B621" s="15">
        <v>600</v>
      </c>
      <c r="C621" s="15" t="s">
        <v>51</v>
      </c>
      <c r="D621" s="16">
        <v>0</v>
      </c>
      <c r="E621" s="17">
        <v>0</v>
      </c>
      <c r="F621" s="17">
        <v>0</v>
      </c>
      <c r="G621" s="18">
        <f>((D621-E621+F621)*(B621))</f>
        <v>0</v>
      </c>
      <c r="H621" s="19"/>
      <c r="I621" s="2">
        <f>((D621*B621))</f>
        <v>0</v>
      </c>
      <c r="J621" s="2">
        <f>((E621*B621))</f>
        <v>0</v>
      </c>
      <c r="K621" s="2">
        <f>((F621*B621))</f>
        <v>0</v>
      </c>
      <c r="O621" s="1" t="s">
        <v>449</v>
      </c>
    </row>
    <row r="622" spans="1:20" x14ac:dyDescent="0.25">
      <c r="A622" s="20" t="s">
        <v>450</v>
      </c>
      <c r="B622" s="20"/>
      <c r="C622" s="20"/>
      <c r="D622" s="20"/>
      <c r="E622" s="20"/>
      <c r="F622" s="20"/>
      <c r="G622" s="20"/>
      <c r="H622" s="20"/>
      <c r="T622" s="3" t="s">
        <v>449</v>
      </c>
    </row>
    <row r="623" spans="1:20" x14ac:dyDescent="0.25">
      <c r="A623" s="21" t="s">
        <v>39</v>
      </c>
      <c r="B623" s="21"/>
      <c r="C623" s="22"/>
      <c r="D623" s="22"/>
      <c r="E623" s="22"/>
      <c r="F623" s="22"/>
      <c r="G623" s="22"/>
      <c r="H623" s="19"/>
      <c r="T623" s="3" t="s">
        <v>38</v>
      </c>
    </row>
    <row r="624" spans="1:20" x14ac:dyDescent="0.25">
      <c r="A624" s="23">
        <v>200</v>
      </c>
      <c r="B624" s="23">
        <v>4000</v>
      </c>
      <c r="C624" s="23" t="s">
        <v>72</v>
      </c>
      <c r="D624" s="24">
        <v>0</v>
      </c>
      <c r="E624" s="25">
        <v>0</v>
      </c>
      <c r="F624" s="25">
        <v>0</v>
      </c>
      <c r="G624" s="26">
        <f>((D624-E624+F624)*(B624))</f>
        <v>0</v>
      </c>
      <c r="H624" s="27"/>
      <c r="I624" s="2">
        <f>((D624*B624))</f>
        <v>0</v>
      </c>
      <c r="J624" s="2">
        <f>((E624*B624))</f>
        <v>0</v>
      </c>
      <c r="K624" s="2">
        <f>((F624*B624))</f>
        <v>0</v>
      </c>
      <c r="O624" s="1" t="s">
        <v>451</v>
      </c>
    </row>
    <row r="625" spans="1:20" x14ac:dyDescent="0.25">
      <c r="A625" s="28" t="s">
        <v>452</v>
      </c>
      <c r="B625" s="28"/>
      <c r="C625" s="28"/>
      <c r="D625" s="28"/>
      <c r="E625" s="28"/>
      <c r="F625" s="28"/>
      <c r="G625" s="28"/>
      <c r="H625" s="28"/>
      <c r="T625" s="3" t="s">
        <v>451</v>
      </c>
    </row>
    <row r="626" spans="1:20" x14ac:dyDescent="0.25">
      <c r="A626" s="29" t="s">
        <v>39</v>
      </c>
      <c r="B626" s="29"/>
      <c r="C626" s="12"/>
      <c r="D626" s="12"/>
      <c r="E626" s="12"/>
      <c r="F626" s="12"/>
      <c r="G626" s="12"/>
      <c r="H626" s="27"/>
      <c r="T626" s="3" t="s">
        <v>38</v>
      </c>
    </row>
    <row r="627" spans="1:20" x14ac:dyDescent="0.25">
      <c r="A627" s="15">
        <v>201</v>
      </c>
      <c r="B627" s="15">
        <v>80000</v>
      </c>
      <c r="C627" s="15" t="s">
        <v>42</v>
      </c>
      <c r="D627" s="16">
        <v>0</v>
      </c>
      <c r="E627" s="17">
        <v>0</v>
      </c>
      <c r="F627" s="17">
        <v>0</v>
      </c>
      <c r="G627" s="18">
        <f>((D627-E627+F627)*(B627))</f>
        <v>0</v>
      </c>
      <c r="H627" s="19"/>
      <c r="I627" s="2">
        <f>((D627*B627))</f>
        <v>0</v>
      </c>
      <c r="J627" s="2">
        <f>((E627*B627))</f>
        <v>0</v>
      </c>
      <c r="K627" s="2">
        <f>((F627*B627))</f>
        <v>0</v>
      </c>
      <c r="O627" s="1" t="s">
        <v>453</v>
      </c>
    </row>
    <row r="628" spans="1:20" x14ac:dyDescent="0.25">
      <c r="A628" s="20" t="s">
        <v>454</v>
      </c>
      <c r="B628" s="20"/>
      <c r="C628" s="20"/>
      <c r="D628" s="20"/>
      <c r="E628" s="20"/>
      <c r="F628" s="20"/>
      <c r="G628" s="20"/>
      <c r="H628" s="20"/>
      <c r="T628" s="3" t="s">
        <v>453</v>
      </c>
    </row>
    <row r="629" spans="1:20" x14ac:dyDescent="0.25">
      <c r="A629" s="21" t="s">
        <v>39</v>
      </c>
      <c r="B629" s="21"/>
      <c r="C629" s="22"/>
      <c r="D629" s="22"/>
      <c r="E629" s="22"/>
      <c r="F629" s="22"/>
      <c r="G629" s="22"/>
      <c r="H629" s="19"/>
      <c r="T629" s="3" t="s">
        <v>38</v>
      </c>
    </row>
    <row r="630" spans="1:20" x14ac:dyDescent="0.25">
      <c r="A630" s="23">
        <v>202</v>
      </c>
      <c r="B630" s="23">
        <v>600</v>
      </c>
      <c r="C630" s="23" t="s">
        <v>51</v>
      </c>
      <c r="D630" s="24">
        <v>0</v>
      </c>
      <c r="E630" s="25">
        <v>0</v>
      </c>
      <c r="F630" s="25">
        <v>0</v>
      </c>
      <c r="G630" s="26">
        <f>((D630-E630+F630)*(B630))</f>
        <v>0</v>
      </c>
      <c r="H630" s="27"/>
      <c r="I630" s="2">
        <f>((D630*B630))</f>
        <v>0</v>
      </c>
      <c r="J630" s="2">
        <f>((E630*B630))</f>
        <v>0</v>
      </c>
      <c r="K630" s="2">
        <f>((F630*B630))</f>
        <v>0</v>
      </c>
      <c r="O630" s="1" t="s">
        <v>455</v>
      </c>
    </row>
    <row r="631" spans="1:20" x14ac:dyDescent="0.25">
      <c r="A631" s="28" t="s">
        <v>456</v>
      </c>
      <c r="B631" s="28"/>
      <c r="C631" s="28"/>
      <c r="D631" s="28"/>
      <c r="E631" s="28"/>
      <c r="F631" s="28"/>
      <c r="G631" s="28"/>
      <c r="H631" s="28"/>
      <c r="T631" s="3" t="s">
        <v>455</v>
      </c>
    </row>
    <row r="632" spans="1:20" x14ac:dyDescent="0.25">
      <c r="A632" s="29" t="s">
        <v>39</v>
      </c>
      <c r="B632" s="29"/>
      <c r="C632" s="12"/>
      <c r="D632" s="12"/>
      <c r="E632" s="12"/>
      <c r="F632" s="12"/>
      <c r="G632" s="12"/>
      <c r="H632" s="27"/>
      <c r="T632" s="3" t="s">
        <v>38</v>
      </c>
    </row>
    <row r="633" spans="1:20" x14ac:dyDescent="0.25">
      <c r="A633" s="15">
        <v>203</v>
      </c>
      <c r="B633" s="15">
        <v>3000</v>
      </c>
      <c r="C633" s="15" t="s">
        <v>69</v>
      </c>
      <c r="D633" s="16">
        <v>0</v>
      </c>
      <c r="E633" s="17">
        <v>0</v>
      </c>
      <c r="F633" s="17">
        <v>0</v>
      </c>
      <c r="G633" s="18">
        <f>((D633-E633+F633)*(B633))</f>
        <v>0</v>
      </c>
      <c r="H633" s="19"/>
      <c r="I633" s="2">
        <f>((D633*B633))</f>
        <v>0</v>
      </c>
      <c r="J633" s="2">
        <f>((E633*B633))</f>
        <v>0</v>
      </c>
      <c r="K633" s="2">
        <f>((F633*B633))</f>
        <v>0</v>
      </c>
      <c r="O633" s="1" t="s">
        <v>457</v>
      </c>
    </row>
    <row r="634" spans="1:20" x14ac:dyDescent="0.25">
      <c r="A634" s="20" t="s">
        <v>458</v>
      </c>
      <c r="B634" s="20"/>
      <c r="C634" s="20"/>
      <c r="D634" s="20"/>
      <c r="E634" s="20"/>
      <c r="F634" s="20"/>
      <c r="G634" s="20"/>
      <c r="H634" s="20"/>
      <c r="T634" s="3" t="s">
        <v>457</v>
      </c>
    </row>
    <row r="635" spans="1:20" x14ac:dyDescent="0.25">
      <c r="A635" s="21" t="s">
        <v>39</v>
      </c>
      <c r="B635" s="21"/>
      <c r="C635" s="22"/>
      <c r="D635" s="22"/>
      <c r="E635" s="22"/>
      <c r="F635" s="22"/>
      <c r="G635" s="22"/>
      <c r="H635" s="19"/>
      <c r="T635" s="3" t="s">
        <v>38</v>
      </c>
    </row>
    <row r="636" spans="1:20" x14ac:dyDescent="0.25">
      <c r="A636" s="23">
        <v>204</v>
      </c>
      <c r="B636" s="23">
        <v>10000</v>
      </c>
      <c r="C636" s="23" t="s">
        <v>42</v>
      </c>
      <c r="D636" s="24">
        <v>0</v>
      </c>
      <c r="E636" s="25">
        <v>0</v>
      </c>
      <c r="F636" s="25">
        <v>0</v>
      </c>
      <c r="G636" s="26">
        <f>((D636-E636+F636)*(B636))</f>
        <v>0</v>
      </c>
      <c r="H636" s="27"/>
      <c r="I636" s="2">
        <f>((D636*B636))</f>
        <v>0</v>
      </c>
      <c r="J636" s="2">
        <f>((E636*B636))</f>
        <v>0</v>
      </c>
      <c r="K636" s="2">
        <f>((F636*B636))</f>
        <v>0</v>
      </c>
      <c r="O636" s="1" t="s">
        <v>459</v>
      </c>
    </row>
    <row r="637" spans="1:20" x14ac:dyDescent="0.25">
      <c r="A637" s="28" t="s">
        <v>460</v>
      </c>
      <c r="B637" s="28"/>
      <c r="C637" s="28"/>
      <c r="D637" s="28"/>
      <c r="E637" s="28"/>
      <c r="F637" s="28"/>
      <c r="G637" s="28"/>
      <c r="H637" s="28"/>
      <c r="T637" s="3" t="s">
        <v>459</v>
      </c>
    </row>
    <row r="638" spans="1:20" x14ac:dyDescent="0.25">
      <c r="A638" s="29" t="s">
        <v>39</v>
      </c>
      <c r="B638" s="29"/>
      <c r="C638" s="12"/>
      <c r="D638" s="12"/>
      <c r="E638" s="12"/>
      <c r="F638" s="12"/>
      <c r="G638" s="12"/>
      <c r="H638" s="27"/>
      <c r="T638" s="3" t="s">
        <v>38</v>
      </c>
    </row>
    <row r="639" spans="1:20" x14ac:dyDescent="0.25">
      <c r="A639" s="15">
        <v>205</v>
      </c>
      <c r="B639" s="15">
        <v>7000</v>
      </c>
      <c r="C639" s="15" t="s">
        <v>72</v>
      </c>
      <c r="D639" s="16">
        <v>0</v>
      </c>
      <c r="E639" s="17">
        <v>0</v>
      </c>
      <c r="F639" s="17">
        <v>0</v>
      </c>
      <c r="G639" s="18">
        <f>((D639-E639+F639)*(B639))</f>
        <v>0</v>
      </c>
      <c r="H639" s="19"/>
      <c r="I639" s="2">
        <f>((D639*B639))</f>
        <v>0</v>
      </c>
      <c r="J639" s="2">
        <f>((E639*B639))</f>
        <v>0</v>
      </c>
      <c r="K639" s="2">
        <f>((F639*B639))</f>
        <v>0</v>
      </c>
      <c r="O639" s="1" t="s">
        <v>461</v>
      </c>
    </row>
    <row r="640" spans="1:20" x14ac:dyDescent="0.25">
      <c r="A640" s="20" t="s">
        <v>462</v>
      </c>
      <c r="B640" s="20"/>
      <c r="C640" s="20"/>
      <c r="D640" s="20"/>
      <c r="E640" s="20"/>
      <c r="F640" s="20"/>
      <c r="G640" s="20"/>
      <c r="H640" s="20"/>
      <c r="T640" s="3" t="s">
        <v>461</v>
      </c>
    </row>
    <row r="641" spans="1:20" x14ac:dyDescent="0.25">
      <c r="A641" s="21" t="s">
        <v>39</v>
      </c>
      <c r="B641" s="21"/>
      <c r="C641" s="22"/>
      <c r="D641" s="22"/>
      <c r="E641" s="22"/>
      <c r="F641" s="22"/>
      <c r="G641" s="22"/>
      <c r="H641" s="19"/>
      <c r="T641" s="3" t="s">
        <v>38</v>
      </c>
    </row>
    <row r="642" spans="1:20" x14ac:dyDescent="0.25">
      <c r="A642" s="30" t="s">
        <v>463</v>
      </c>
      <c r="B642" s="7"/>
      <c r="C642" s="7"/>
      <c r="D642" s="7"/>
      <c r="E642" s="7"/>
      <c r="F642" s="7"/>
      <c r="G642" s="7"/>
      <c r="H642" s="7"/>
    </row>
    <row r="643" spans="1:20" x14ac:dyDescent="0.25">
      <c r="A643" s="10"/>
      <c r="B643" s="10"/>
      <c r="C643" s="10"/>
      <c r="D643" s="10"/>
      <c r="E643" s="10"/>
      <c r="F643" s="10"/>
      <c r="G643" s="10"/>
      <c r="H643" s="10"/>
    </row>
    <row r="644" spans="1:20" x14ac:dyDescent="0.25">
      <c r="A644" s="10"/>
      <c r="B644" s="10"/>
      <c r="C644" s="10"/>
      <c r="D644" s="10"/>
      <c r="E644" s="10"/>
      <c r="F644" s="10"/>
      <c r="G644" s="10"/>
      <c r="H644" s="10"/>
    </row>
    <row r="645" spans="1:20" x14ac:dyDescent="0.25">
      <c r="A645" s="10"/>
      <c r="B645" s="10"/>
      <c r="C645" s="10"/>
      <c r="D645" s="10"/>
      <c r="E645" s="10"/>
      <c r="F645" s="10"/>
      <c r="G645" s="10"/>
      <c r="H645" s="10"/>
    </row>
    <row r="646" spans="1:20" x14ac:dyDescent="0.25">
      <c r="A646" s="31" t="s">
        <v>464</v>
      </c>
      <c r="B646" s="31"/>
      <c r="C646" s="32" t="s">
        <v>465</v>
      </c>
      <c r="D646" s="32"/>
      <c r="E646" s="31" t="s">
        <v>466</v>
      </c>
      <c r="F646" s="31"/>
      <c r="G646" s="33">
        <f>((I646))</f>
        <v>0</v>
      </c>
      <c r="H646" s="33"/>
      <c r="I646" s="4">
        <f>(SUM(I27:I641))</f>
        <v>0</v>
      </c>
    </row>
    <row r="647" spans="1:20" x14ac:dyDescent="0.25">
      <c r="A647" s="7"/>
      <c r="B647" s="7"/>
      <c r="C647" s="7"/>
      <c r="D647" s="7"/>
      <c r="E647" s="7"/>
      <c r="F647" s="7"/>
      <c r="G647" s="7"/>
      <c r="H647" s="7"/>
    </row>
    <row r="648" spans="1:20" x14ac:dyDescent="0.25">
      <c r="A648" s="31" t="s">
        <v>467</v>
      </c>
      <c r="B648" s="31"/>
      <c r="C648" s="32" t="s">
        <v>468</v>
      </c>
      <c r="D648" s="32"/>
      <c r="E648" s="31" t="s">
        <v>469</v>
      </c>
      <c r="F648" s="31"/>
      <c r="G648" s="34">
        <f>((J648))</f>
        <v>0</v>
      </c>
      <c r="H648" s="34"/>
      <c r="J648" s="2">
        <f>(SUM(J27:J641))</f>
        <v>0</v>
      </c>
    </row>
    <row r="649" spans="1:20" x14ac:dyDescent="0.25">
      <c r="A649" s="7"/>
      <c r="B649" s="7"/>
      <c r="C649" s="7"/>
      <c r="D649" s="7"/>
      <c r="E649" s="7"/>
      <c r="F649" s="7"/>
      <c r="G649" s="7"/>
      <c r="H649" s="7"/>
    </row>
    <row r="650" spans="1:20" x14ac:dyDescent="0.25">
      <c r="A650" s="31" t="s">
        <v>470</v>
      </c>
      <c r="B650" s="31"/>
      <c r="C650" s="32" t="s">
        <v>471</v>
      </c>
      <c r="D650" s="32"/>
      <c r="E650" s="31" t="s">
        <v>472</v>
      </c>
      <c r="F650" s="31"/>
      <c r="G650" s="35">
        <f>((K650))</f>
        <v>0</v>
      </c>
      <c r="H650" s="35"/>
      <c r="K650" s="2">
        <f>(SUM(K27:K641))</f>
        <v>0</v>
      </c>
    </row>
    <row r="651" spans="1:20" x14ac:dyDescent="0.25">
      <c r="A651" s="7"/>
      <c r="B651" s="7"/>
      <c r="C651" s="7"/>
      <c r="D651" s="7"/>
      <c r="E651" s="7"/>
      <c r="F651" s="7"/>
      <c r="G651" s="7"/>
      <c r="H651" s="7"/>
    </row>
    <row r="652" spans="1:20" x14ac:dyDescent="0.25">
      <c r="A652" s="31" t="s">
        <v>473</v>
      </c>
      <c r="B652" s="31"/>
      <c r="C652" s="32" t="s">
        <v>474</v>
      </c>
      <c r="D652" s="32"/>
      <c r="E652" s="31" t="s">
        <v>475</v>
      </c>
      <c r="F652" s="31"/>
      <c r="G652" s="33">
        <f>(G646-G648+G650)</f>
        <v>0</v>
      </c>
      <c r="H652" s="33"/>
    </row>
    <row r="653" spans="1:20" x14ac:dyDescent="0.25">
      <c r="A653" s="7"/>
      <c r="B653" s="7"/>
      <c r="C653" s="7"/>
      <c r="D653" s="7"/>
      <c r="E653" s="7"/>
      <c r="F653" s="7"/>
      <c r="G653" s="7"/>
      <c r="H653" s="7"/>
    </row>
    <row r="654" spans="1:20" x14ac:dyDescent="0.25">
      <c r="A654" s="7"/>
      <c r="B654" s="7"/>
      <c r="C654" s="7"/>
      <c r="D654" s="7"/>
      <c r="E654" s="7"/>
      <c r="F654" s="36" t="s">
        <v>476</v>
      </c>
      <c r="G654" s="7"/>
      <c r="H654" s="7"/>
    </row>
    <row r="655" spans="1:20" x14ac:dyDescent="0.25">
      <c r="A655" s="7"/>
      <c r="B655" s="36" t="s">
        <v>477</v>
      </c>
      <c r="C655" s="7"/>
      <c r="D655" s="7"/>
      <c r="E655" s="7"/>
      <c r="F655" s="7"/>
      <c r="G655" s="7"/>
      <c r="H655" s="7"/>
    </row>
    <row r="656" spans="1:20" x14ac:dyDescent="0.25">
      <c r="A656" s="7"/>
      <c r="B656" s="7"/>
      <c r="C656" s="7"/>
      <c r="D656" s="7"/>
      <c r="E656" s="7"/>
      <c r="F656" s="7"/>
      <c r="G656" s="7"/>
      <c r="H656" s="7"/>
    </row>
    <row r="657" spans="1:8" x14ac:dyDescent="0.25">
      <c r="A657" s="7"/>
      <c r="B657" s="37" t="s">
        <v>478</v>
      </c>
      <c r="C657" s="7"/>
      <c r="D657" s="7"/>
      <c r="E657" s="7"/>
      <c r="F657" s="7"/>
      <c r="G657" s="7"/>
      <c r="H657" s="7"/>
    </row>
    <row r="658" spans="1:8" x14ac:dyDescent="0.25">
      <c r="A658" s="7"/>
      <c r="B658" s="7"/>
      <c r="C658" s="7"/>
      <c r="D658" s="7"/>
      <c r="E658" s="7"/>
      <c r="F658" s="7"/>
      <c r="G658" s="7"/>
      <c r="H658" s="7"/>
    </row>
    <row r="659" spans="1:8" x14ac:dyDescent="0.25">
      <c r="A659" s="7"/>
      <c r="B659" s="7"/>
      <c r="C659" s="7"/>
      <c r="D659" s="7"/>
      <c r="E659" s="7"/>
      <c r="F659" s="7"/>
      <c r="G659" s="7"/>
      <c r="H659" s="7"/>
    </row>
    <row r="660" spans="1:8" x14ac:dyDescent="0.25">
      <c r="A660" s="7"/>
      <c r="B660" s="7"/>
      <c r="C660" s="7"/>
      <c r="D660" s="7"/>
      <c r="E660" s="7"/>
      <c r="F660" s="7"/>
      <c r="G660" s="7"/>
      <c r="H660" s="7"/>
    </row>
    <row r="661" spans="1:8" x14ac:dyDescent="0.25">
      <c r="A661" s="7"/>
      <c r="B661" s="7" t="s">
        <v>479</v>
      </c>
      <c r="C661" s="7"/>
      <c r="D661" s="7"/>
      <c r="E661" s="7"/>
      <c r="F661" s="7"/>
      <c r="G661" s="7"/>
      <c r="H661" s="7"/>
    </row>
    <row r="662" spans="1:8" x14ac:dyDescent="0.25">
      <c r="A662" s="7"/>
      <c r="B662" s="7"/>
      <c r="C662" s="7"/>
      <c r="D662" s="7"/>
      <c r="E662" s="7"/>
      <c r="F662" s="7"/>
      <c r="G662" s="7"/>
      <c r="H662" s="7"/>
    </row>
    <row r="663" spans="1:8" x14ac:dyDescent="0.25">
      <c r="A663" s="7"/>
      <c r="B663" s="7" t="s">
        <v>480</v>
      </c>
      <c r="C663" s="7"/>
      <c r="D663" s="7"/>
      <c r="E663" s="7"/>
      <c r="F663" s="7"/>
      <c r="G663" s="7"/>
      <c r="H663" s="7"/>
    </row>
    <row r="664" spans="1:8" x14ac:dyDescent="0.25">
      <c r="A664" s="7"/>
      <c r="B664" s="7"/>
      <c r="C664" s="7"/>
      <c r="D664" s="7"/>
      <c r="E664" s="7"/>
      <c r="F664" s="7"/>
      <c r="G664" s="7"/>
      <c r="H664" s="7"/>
    </row>
    <row r="665" spans="1:8" x14ac:dyDescent="0.25">
      <c r="A665" s="7"/>
      <c r="B665" s="7" t="s">
        <v>481</v>
      </c>
      <c r="C665" s="7"/>
      <c r="D665" s="7"/>
      <c r="E665" s="7"/>
      <c r="F665" s="7"/>
      <c r="G665" s="7"/>
      <c r="H665" s="7"/>
    </row>
  </sheetData>
  <sheetProtection algorithmName="SHA-512" hashValue="GVFe3a7ZhgTe0ir6m41DwtOE3AM6iS3bqfBGqaZJjQRwAf9elS47u0txTQItMdur/NzQtDp3XBfabUU+BnKgPg==" saltValue="FtrRDw+yUIVMcP0aFP9+5A==" spinCount="100000" sheet="1" objects="1" scenarios="1"/>
  <mergeCells count="656">
    <mergeCell ref="A652:B652"/>
    <mergeCell ref="C652:D652"/>
    <mergeCell ref="E652:F652"/>
    <mergeCell ref="G652:H652"/>
    <mergeCell ref="A648:B648"/>
    <mergeCell ref="C648:D648"/>
    <mergeCell ref="E648:F648"/>
    <mergeCell ref="G648:H648"/>
    <mergeCell ref="A650:B650"/>
    <mergeCell ref="C650:D650"/>
    <mergeCell ref="E650:F650"/>
    <mergeCell ref="G650:H650"/>
    <mergeCell ref="A640:H640"/>
    <mergeCell ref="A641:B641"/>
    <mergeCell ref="C641:G641"/>
    <mergeCell ref="A643:H645"/>
    <mergeCell ref="A646:B646"/>
    <mergeCell ref="C646:D646"/>
    <mergeCell ref="E646:F646"/>
    <mergeCell ref="G646:H646"/>
    <mergeCell ref="A634:H634"/>
    <mergeCell ref="A635:B635"/>
    <mergeCell ref="C635:G635"/>
    <mergeCell ref="A637:H637"/>
    <mergeCell ref="A638:B638"/>
    <mergeCell ref="C638:G638"/>
    <mergeCell ref="A628:H628"/>
    <mergeCell ref="A629:B629"/>
    <mergeCell ref="C629:G629"/>
    <mergeCell ref="A631:H631"/>
    <mergeCell ref="A632:B632"/>
    <mergeCell ref="C632:G632"/>
    <mergeCell ref="A622:H622"/>
    <mergeCell ref="A623:B623"/>
    <mergeCell ref="C623:G623"/>
    <mergeCell ref="A625:H625"/>
    <mergeCell ref="A626:B626"/>
    <mergeCell ref="C626:G626"/>
    <mergeCell ref="A616:H616"/>
    <mergeCell ref="A617:B617"/>
    <mergeCell ref="C617:G617"/>
    <mergeCell ref="A619:H619"/>
    <mergeCell ref="A620:B620"/>
    <mergeCell ref="C620:G620"/>
    <mergeCell ref="A610:H610"/>
    <mergeCell ref="A611:B611"/>
    <mergeCell ref="C611:G611"/>
    <mergeCell ref="A613:H613"/>
    <mergeCell ref="A614:B614"/>
    <mergeCell ref="C614:G614"/>
    <mergeCell ref="A604:H604"/>
    <mergeCell ref="A605:B605"/>
    <mergeCell ref="C605:G605"/>
    <mergeCell ref="A607:H607"/>
    <mergeCell ref="A608:B608"/>
    <mergeCell ref="C608:G608"/>
    <mergeCell ref="A598:H598"/>
    <mergeCell ref="A599:B599"/>
    <mergeCell ref="C599:G599"/>
    <mergeCell ref="A601:H601"/>
    <mergeCell ref="A602:B602"/>
    <mergeCell ref="C602:G602"/>
    <mergeCell ref="A592:H592"/>
    <mergeCell ref="A593:B593"/>
    <mergeCell ref="C593:G593"/>
    <mergeCell ref="A595:H595"/>
    <mergeCell ref="A596:B596"/>
    <mergeCell ref="C596:G596"/>
    <mergeCell ref="A586:H586"/>
    <mergeCell ref="A587:B587"/>
    <mergeCell ref="C587:G587"/>
    <mergeCell ref="A589:H589"/>
    <mergeCell ref="A590:B590"/>
    <mergeCell ref="C590:G590"/>
    <mergeCell ref="A580:H580"/>
    <mergeCell ref="A581:B581"/>
    <mergeCell ref="C581:G581"/>
    <mergeCell ref="A583:H583"/>
    <mergeCell ref="A584:B584"/>
    <mergeCell ref="C584:G584"/>
    <mergeCell ref="A574:H574"/>
    <mergeCell ref="A575:B575"/>
    <mergeCell ref="C575:G575"/>
    <mergeCell ref="A577:H577"/>
    <mergeCell ref="A578:B578"/>
    <mergeCell ref="C578:G578"/>
    <mergeCell ref="A568:H568"/>
    <mergeCell ref="A569:B569"/>
    <mergeCell ref="C569:G569"/>
    <mergeCell ref="A571:H571"/>
    <mergeCell ref="A572:B572"/>
    <mergeCell ref="C572:G572"/>
    <mergeCell ref="A562:H562"/>
    <mergeCell ref="A563:B563"/>
    <mergeCell ref="C563:G563"/>
    <mergeCell ref="A565:H565"/>
    <mergeCell ref="A566:B566"/>
    <mergeCell ref="C566:G566"/>
    <mergeCell ref="A556:H556"/>
    <mergeCell ref="A557:B557"/>
    <mergeCell ref="C557:G557"/>
    <mergeCell ref="A559:H559"/>
    <mergeCell ref="A560:B560"/>
    <mergeCell ref="C560:G560"/>
    <mergeCell ref="A550:H550"/>
    <mergeCell ref="A551:B551"/>
    <mergeCell ref="C551:G551"/>
    <mergeCell ref="A553:H553"/>
    <mergeCell ref="A554:B554"/>
    <mergeCell ref="C554:G554"/>
    <mergeCell ref="A544:H544"/>
    <mergeCell ref="A545:B545"/>
    <mergeCell ref="C545:G545"/>
    <mergeCell ref="A547:H547"/>
    <mergeCell ref="A548:B548"/>
    <mergeCell ref="C548:G548"/>
    <mergeCell ref="A538:H538"/>
    <mergeCell ref="A539:B539"/>
    <mergeCell ref="C539:G539"/>
    <mergeCell ref="A541:H541"/>
    <mergeCell ref="A542:B542"/>
    <mergeCell ref="C542:G542"/>
    <mergeCell ref="A532:H532"/>
    <mergeCell ref="A533:B533"/>
    <mergeCell ref="C533:G533"/>
    <mergeCell ref="A535:H535"/>
    <mergeCell ref="A536:B536"/>
    <mergeCell ref="C536:G536"/>
    <mergeCell ref="A526:H526"/>
    <mergeCell ref="A527:B527"/>
    <mergeCell ref="C527:G527"/>
    <mergeCell ref="A529:H529"/>
    <mergeCell ref="A530:B530"/>
    <mergeCell ref="C530:G530"/>
    <mergeCell ref="A520:H520"/>
    <mergeCell ref="A521:B521"/>
    <mergeCell ref="C521:G521"/>
    <mergeCell ref="A523:H523"/>
    <mergeCell ref="A524:B524"/>
    <mergeCell ref="C524:G524"/>
    <mergeCell ref="A514:H514"/>
    <mergeCell ref="A515:B515"/>
    <mergeCell ref="C515:G515"/>
    <mergeCell ref="A517:H517"/>
    <mergeCell ref="A518:B518"/>
    <mergeCell ref="C518:G518"/>
    <mergeCell ref="A508:H508"/>
    <mergeCell ref="A509:B509"/>
    <mergeCell ref="C509:G509"/>
    <mergeCell ref="A511:H511"/>
    <mergeCell ref="A512:B512"/>
    <mergeCell ref="C512:G512"/>
    <mergeCell ref="A502:H502"/>
    <mergeCell ref="A503:B503"/>
    <mergeCell ref="C503:G503"/>
    <mergeCell ref="A505:H505"/>
    <mergeCell ref="A506:B506"/>
    <mergeCell ref="C506:G506"/>
    <mergeCell ref="A496:H496"/>
    <mergeCell ref="A497:B497"/>
    <mergeCell ref="C497:G497"/>
    <mergeCell ref="A499:H499"/>
    <mergeCell ref="A500:B500"/>
    <mergeCell ref="C500:G500"/>
    <mergeCell ref="A490:H490"/>
    <mergeCell ref="A491:B491"/>
    <mergeCell ref="C491:G491"/>
    <mergeCell ref="A493:H493"/>
    <mergeCell ref="A494:B494"/>
    <mergeCell ref="C494:G494"/>
    <mergeCell ref="A484:H484"/>
    <mergeCell ref="A485:B485"/>
    <mergeCell ref="C485:G485"/>
    <mergeCell ref="A487:H487"/>
    <mergeCell ref="A488:B488"/>
    <mergeCell ref="C488:G488"/>
    <mergeCell ref="A478:H478"/>
    <mergeCell ref="A479:B479"/>
    <mergeCell ref="C479:G479"/>
    <mergeCell ref="A481:H481"/>
    <mergeCell ref="A482:B482"/>
    <mergeCell ref="C482:G482"/>
    <mergeCell ref="A472:H472"/>
    <mergeCell ref="A473:B473"/>
    <mergeCell ref="C473:G473"/>
    <mergeCell ref="A475:H475"/>
    <mergeCell ref="A476:B476"/>
    <mergeCell ref="C476:G476"/>
    <mergeCell ref="A466:H466"/>
    <mergeCell ref="A467:B467"/>
    <mergeCell ref="C467:G467"/>
    <mergeCell ref="A469:H469"/>
    <mergeCell ref="A470:B470"/>
    <mergeCell ref="C470:G470"/>
    <mergeCell ref="A460:H460"/>
    <mergeCell ref="A461:B461"/>
    <mergeCell ref="C461:G461"/>
    <mergeCell ref="A463:H463"/>
    <mergeCell ref="A464:B464"/>
    <mergeCell ref="C464:G464"/>
    <mergeCell ref="A454:H454"/>
    <mergeCell ref="A455:B455"/>
    <mergeCell ref="C455:G455"/>
    <mergeCell ref="A457:H457"/>
    <mergeCell ref="A458:B458"/>
    <mergeCell ref="C458:G458"/>
    <mergeCell ref="A448:H448"/>
    <mergeCell ref="A449:B449"/>
    <mergeCell ref="C449:G449"/>
    <mergeCell ref="A451:H451"/>
    <mergeCell ref="A452:B452"/>
    <mergeCell ref="C452:G452"/>
    <mergeCell ref="A442:H442"/>
    <mergeCell ref="A443:B443"/>
    <mergeCell ref="C443:G443"/>
    <mergeCell ref="A445:H445"/>
    <mergeCell ref="A446:B446"/>
    <mergeCell ref="C446:G446"/>
    <mergeCell ref="A436:H436"/>
    <mergeCell ref="A437:B437"/>
    <mergeCell ref="C437:G437"/>
    <mergeCell ref="A439:H439"/>
    <mergeCell ref="A440:B440"/>
    <mergeCell ref="C440:G440"/>
    <mergeCell ref="A430:H430"/>
    <mergeCell ref="A431:B431"/>
    <mergeCell ref="C431:G431"/>
    <mergeCell ref="A433:H433"/>
    <mergeCell ref="A434:B434"/>
    <mergeCell ref="C434:G434"/>
    <mergeCell ref="A424:H424"/>
    <mergeCell ref="A425:B425"/>
    <mergeCell ref="C425:G425"/>
    <mergeCell ref="A427:H427"/>
    <mergeCell ref="A428:B428"/>
    <mergeCell ref="C428:G428"/>
    <mergeCell ref="A418:H418"/>
    <mergeCell ref="A419:B419"/>
    <mergeCell ref="C419:G419"/>
    <mergeCell ref="A421:H421"/>
    <mergeCell ref="A422:B422"/>
    <mergeCell ref="C422:G422"/>
    <mergeCell ref="A412:H412"/>
    <mergeCell ref="A413:B413"/>
    <mergeCell ref="C413:G413"/>
    <mergeCell ref="A415:H415"/>
    <mergeCell ref="A416:B416"/>
    <mergeCell ref="C416:G416"/>
    <mergeCell ref="A406:H406"/>
    <mergeCell ref="A407:B407"/>
    <mergeCell ref="C407:G407"/>
    <mergeCell ref="A409:H409"/>
    <mergeCell ref="A410:B410"/>
    <mergeCell ref="C410:G410"/>
    <mergeCell ref="A400:H400"/>
    <mergeCell ref="A401:B401"/>
    <mergeCell ref="C401:G401"/>
    <mergeCell ref="A403:H403"/>
    <mergeCell ref="A404:B404"/>
    <mergeCell ref="C404:G404"/>
    <mergeCell ref="A394:H394"/>
    <mergeCell ref="A395:B395"/>
    <mergeCell ref="C395:G395"/>
    <mergeCell ref="A397:H397"/>
    <mergeCell ref="A398:B398"/>
    <mergeCell ref="C398:G398"/>
    <mergeCell ref="A388:H388"/>
    <mergeCell ref="A389:B389"/>
    <mergeCell ref="C389:G389"/>
    <mergeCell ref="A391:H391"/>
    <mergeCell ref="A392:B392"/>
    <mergeCell ref="C392:G392"/>
    <mergeCell ref="A382:H382"/>
    <mergeCell ref="A383:B383"/>
    <mergeCell ref="C383:G383"/>
    <mergeCell ref="A385:H385"/>
    <mergeCell ref="A386:B386"/>
    <mergeCell ref="C386:G386"/>
    <mergeCell ref="A376:H376"/>
    <mergeCell ref="A377:B377"/>
    <mergeCell ref="C377:G377"/>
    <mergeCell ref="A379:H379"/>
    <mergeCell ref="A380:B380"/>
    <mergeCell ref="C380:G380"/>
    <mergeCell ref="A370:H370"/>
    <mergeCell ref="A371:B371"/>
    <mergeCell ref="C371:G371"/>
    <mergeCell ref="A373:H373"/>
    <mergeCell ref="A374:B374"/>
    <mergeCell ref="C374:G374"/>
    <mergeCell ref="A364:H364"/>
    <mergeCell ref="A365:B365"/>
    <mergeCell ref="C365:G365"/>
    <mergeCell ref="A367:H367"/>
    <mergeCell ref="A368:B368"/>
    <mergeCell ref="C368:G368"/>
    <mergeCell ref="A358:H358"/>
    <mergeCell ref="A359:B359"/>
    <mergeCell ref="C359:G359"/>
    <mergeCell ref="A361:H361"/>
    <mergeCell ref="A362:B362"/>
    <mergeCell ref="C362:G362"/>
    <mergeCell ref="A352:H352"/>
    <mergeCell ref="A353:B353"/>
    <mergeCell ref="C353:G353"/>
    <mergeCell ref="A355:H355"/>
    <mergeCell ref="A356:B356"/>
    <mergeCell ref="C356:G356"/>
    <mergeCell ref="A346:H346"/>
    <mergeCell ref="A347:B347"/>
    <mergeCell ref="C347:G347"/>
    <mergeCell ref="A349:H349"/>
    <mergeCell ref="A350:B350"/>
    <mergeCell ref="C350:G350"/>
    <mergeCell ref="A340:H340"/>
    <mergeCell ref="A341:B341"/>
    <mergeCell ref="C341:G341"/>
    <mergeCell ref="A343:H343"/>
    <mergeCell ref="A344:B344"/>
    <mergeCell ref="C344:G344"/>
    <mergeCell ref="A334:H334"/>
    <mergeCell ref="A335:B335"/>
    <mergeCell ref="C335:G335"/>
    <mergeCell ref="A337:H337"/>
    <mergeCell ref="A338:B338"/>
    <mergeCell ref="C338:G338"/>
    <mergeCell ref="A328:H328"/>
    <mergeCell ref="A329:B329"/>
    <mergeCell ref="C329:G329"/>
    <mergeCell ref="A331:H331"/>
    <mergeCell ref="A332:B332"/>
    <mergeCell ref="C332:G332"/>
    <mergeCell ref="A322:H322"/>
    <mergeCell ref="A323:B323"/>
    <mergeCell ref="C323:G323"/>
    <mergeCell ref="A325:H325"/>
    <mergeCell ref="A326:B326"/>
    <mergeCell ref="C326:G326"/>
    <mergeCell ref="A316:H316"/>
    <mergeCell ref="A317:B317"/>
    <mergeCell ref="C317:G317"/>
    <mergeCell ref="A319:H319"/>
    <mergeCell ref="A320:B320"/>
    <mergeCell ref="C320:G320"/>
    <mergeCell ref="A310:H310"/>
    <mergeCell ref="A311:B311"/>
    <mergeCell ref="C311:G311"/>
    <mergeCell ref="A313:H313"/>
    <mergeCell ref="A314:B314"/>
    <mergeCell ref="C314:G314"/>
    <mergeCell ref="A304:H304"/>
    <mergeCell ref="A305:B305"/>
    <mergeCell ref="C305:G305"/>
    <mergeCell ref="A307:H307"/>
    <mergeCell ref="A308:B308"/>
    <mergeCell ref="C308:G308"/>
    <mergeCell ref="A298:H298"/>
    <mergeCell ref="A299:B299"/>
    <mergeCell ref="C299:G299"/>
    <mergeCell ref="A301:H301"/>
    <mergeCell ref="A302:B302"/>
    <mergeCell ref="C302:G302"/>
    <mergeCell ref="A292:H292"/>
    <mergeCell ref="A293:B293"/>
    <mergeCell ref="C293:G293"/>
    <mergeCell ref="A295:H295"/>
    <mergeCell ref="A296:B296"/>
    <mergeCell ref="C296:G296"/>
    <mergeCell ref="A286:H286"/>
    <mergeCell ref="A287:B287"/>
    <mergeCell ref="C287:G287"/>
    <mergeCell ref="A289:H289"/>
    <mergeCell ref="A290:B290"/>
    <mergeCell ref="C290:G290"/>
    <mergeCell ref="A280:H280"/>
    <mergeCell ref="A281:B281"/>
    <mergeCell ref="C281:G281"/>
    <mergeCell ref="A283:H283"/>
    <mergeCell ref="A284:B284"/>
    <mergeCell ref="C284:G284"/>
    <mergeCell ref="A274:H274"/>
    <mergeCell ref="A275:B275"/>
    <mergeCell ref="C275:G275"/>
    <mergeCell ref="A277:H277"/>
    <mergeCell ref="A278:B278"/>
    <mergeCell ref="C278:G278"/>
    <mergeCell ref="A268:H268"/>
    <mergeCell ref="A269:B269"/>
    <mergeCell ref="C269:G269"/>
    <mergeCell ref="A271:H271"/>
    <mergeCell ref="A272:B272"/>
    <mergeCell ref="C272:G272"/>
    <mergeCell ref="A262:H262"/>
    <mergeCell ref="A263:B263"/>
    <mergeCell ref="C263:G263"/>
    <mergeCell ref="A265:H265"/>
    <mergeCell ref="A266:B266"/>
    <mergeCell ref="C266:G266"/>
    <mergeCell ref="A256:H256"/>
    <mergeCell ref="A257:B257"/>
    <mergeCell ref="C257:G257"/>
    <mergeCell ref="A259:H259"/>
    <mergeCell ref="A260:B260"/>
    <mergeCell ref="C260:G260"/>
    <mergeCell ref="A250:H250"/>
    <mergeCell ref="A251:B251"/>
    <mergeCell ref="C251:G251"/>
    <mergeCell ref="A253:H253"/>
    <mergeCell ref="A254:B254"/>
    <mergeCell ref="C254:G254"/>
    <mergeCell ref="A244:H244"/>
    <mergeCell ref="A245:B245"/>
    <mergeCell ref="C245:G245"/>
    <mergeCell ref="A247:H247"/>
    <mergeCell ref="A248:B248"/>
    <mergeCell ref="C248:G248"/>
    <mergeCell ref="A238:H238"/>
    <mergeCell ref="A239:B239"/>
    <mergeCell ref="C239:G239"/>
    <mergeCell ref="A241:H241"/>
    <mergeCell ref="A242:B242"/>
    <mergeCell ref="C242:G242"/>
    <mergeCell ref="A232:H232"/>
    <mergeCell ref="A233:B233"/>
    <mergeCell ref="C233:G233"/>
    <mergeCell ref="A235:H235"/>
    <mergeCell ref="A236:B236"/>
    <mergeCell ref="C236:G236"/>
    <mergeCell ref="A226:H226"/>
    <mergeCell ref="A227:B227"/>
    <mergeCell ref="C227:G227"/>
    <mergeCell ref="A229:H229"/>
    <mergeCell ref="A230:B230"/>
    <mergeCell ref="C230:G230"/>
    <mergeCell ref="A220:H220"/>
    <mergeCell ref="A221:B221"/>
    <mergeCell ref="C221:G221"/>
    <mergeCell ref="A223:H223"/>
    <mergeCell ref="A224:B224"/>
    <mergeCell ref="C224:G224"/>
    <mergeCell ref="A214:H214"/>
    <mergeCell ref="A215:B215"/>
    <mergeCell ref="C215:G215"/>
    <mergeCell ref="A217:H217"/>
    <mergeCell ref="A218:B218"/>
    <mergeCell ref="C218:G218"/>
    <mergeCell ref="A208:H208"/>
    <mergeCell ref="A209:B209"/>
    <mergeCell ref="C209:G209"/>
    <mergeCell ref="A211:H211"/>
    <mergeCell ref="A212:B212"/>
    <mergeCell ref="C212:G212"/>
    <mergeCell ref="A202:H202"/>
    <mergeCell ref="A203:B203"/>
    <mergeCell ref="C203:G203"/>
    <mergeCell ref="A205:H205"/>
    <mergeCell ref="A206:B206"/>
    <mergeCell ref="C206:G206"/>
    <mergeCell ref="A196:H196"/>
    <mergeCell ref="A197:B197"/>
    <mergeCell ref="C197:G197"/>
    <mergeCell ref="A199:H199"/>
    <mergeCell ref="A200:B200"/>
    <mergeCell ref="C200:G200"/>
    <mergeCell ref="A190:H190"/>
    <mergeCell ref="A191:B191"/>
    <mergeCell ref="C191:G191"/>
    <mergeCell ref="A193:H193"/>
    <mergeCell ref="A194:B194"/>
    <mergeCell ref="C194:G194"/>
    <mergeCell ref="A184:H184"/>
    <mergeCell ref="A185:B185"/>
    <mergeCell ref="C185:G185"/>
    <mergeCell ref="A187:H187"/>
    <mergeCell ref="A188:B188"/>
    <mergeCell ref="C188:G188"/>
    <mergeCell ref="A178:H178"/>
    <mergeCell ref="A179:B179"/>
    <mergeCell ref="C179:G179"/>
    <mergeCell ref="A181:H181"/>
    <mergeCell ref="A182:B182"/>
    <mergeCell ref="C182:G182"/>
    <mergeCell ref="A172:H172"/>
    <mergeCell ref="A173:B173"/>
    <mergeCell ref="C173:G173"/>
    <mergeCell ref="A175:H175"/>
    <mergeCell ref="A176:B176"/>
    <mergeCell ref="C176:G176"/>
    <mergeCell ref="A166:H166"/>
    <mergeCell ref="A167:B167"/>
    <mergeCell ref="C167:G167"/>
    <mergeCell ref="A169:H169"/>
    <mergeCell ref="A170:B170"/>
    <mergeCell ref="C170:G170"/>
    <mergeCell ref="A160:H160"/>
    <mergeCell ref="A161:B161"/>
    <mergeCell ref="C161:G161"/>
    <mergeCell ref="A163:H163"/>
    <mergeCell ref="A164:B164"/>
    <mergeCell ref="C164:G164"/>
    <mergeCell ref="A154:H154"/>
    <mergeCell ref="A155:B155"/>
    <mergeCell ref="C155:G155"/>
    <mergeCell ref="A157:H157"/>
    <mergeCell ref="A158:B158"/>
    <mergeCell ref="C158:G158"/>
    <mergeCell ref="A148:H148"/>
    <mergeCell ref="A149:B149"/>
    <mergeCell ref="C149:G149"/>
    <mergeCell ref="A151:H151"/>
    <mergeCell ref="A152:B152"/>
    <mergeCell ref="C152:G152"/>
    <mergeCell ref="A142:H142"/>
    <mergeCell ref="A143:B143"/>
    <mergeCell ref="C143:G143"/>
    <mergeCell ref="A145:H145"/>
    <mergeCell ref="A146:B146"/>
    <mergeCell ref="C146:G146"/>
    <mergeCell ref="A136:H136"/>
    <mergeCell ref="A137:B137"/>
    <mergeCell ref="C137:G137"/>
    <mergeCell ref="A139:H139"/>
    <mergeCell ref="A140:B140"/>
    <mergeCell ref="C140:G140"/>
    <mergeCell ref="A130:H130"/>
    <mergeCell ref="A131:B131"/>
    <mergeCell ref="C131:G131"/>
    <mergeCell ref="A133:H133"/>
    <mergeCell ref="A134:B134"/>
    <mergeCell ref="C134:G134"/>
    <mergeCell ref="A124:H124"/>
    <mergeCell ref="A125:B125"/>
    <mergeCell ref="C125:G125"/>
    <mergeCell ref="A127:H127"/>
    <mergeCell ref="A128:B128"/>
    <mergeCell ref="C128:G128"/>
    <mergeCell ref="A118:H118"/>
    <mergeCell ref="A119:B119"/>
    <mergeCell ref="C119:G119"/>
    <mergeCell ref="A121:H121"/>
    <mergeCell ref="A122:B122"/>
    <mergeCell ref="C122:G122"/>
    <mergeCell ref="A112:H112"/>
    <mergeCell ref="A113:B113"/>
    <mergeCell ref="C113:G113"/>
    <mergeCell ref="A115:H115"/>
    <mergeCell ref="A116:B116"/>
    <mergeCell ref="C116:G116"/>
    <mergeCell ref="A106:H106"/>
    <mergeCell ref="A107:B107"/>
    <mergeCell ref="C107:G107"/>
    <mergeCell ref="A109:H109"/>
    <mergeCell ref="A110:B110"/>
    <mergeCell ref="C110:G110"/>
    <mergeCell ref="A100:H100"/>
    <mergeCell ref="A101:B101"/>
    <mergeCell ref="C101:G101"/>
    <mergeCell ref="A103:H103"/>
    <mergeCell ref="A104:B104"/>
    <mergeCell ref="C104:G104"/>
    <mergeCell ref="A94:H94"/>
    <mergeCell ref="A95:B95"/>
    <mergeCell ref="C95:G95"/>
    <mergeCell ref="A97:H97"/>
    <mergeCell ref="A98:B98"/>
    <mergeCell ref="C98:G98"/>
    <mergeCell ref="A88:H88"/>
    <mergeCell ref="A89:B89"/>
    <mergeCell ref="C89:G89"/>
    <mergeCell ref="A91:H91"/>
    <mergeCell ref="A92:B92"/>
    <mergeCell ref="C92:G92"/>
    <mergeCell ref="A82:H82"/>
    <mergeCell ref="A83:B83"/>
    <mergeCell ref="C83:G83"/>
    <mergeCell ref="A85:H85"/>
    <mergeCell ref="A86:B86"/>
    <mergeCell ref="C86:G86"/>
    <mergeCell ref="A76:H76"/>
    <mergeCell ref="A77:B77"/>
    <mergeCell ref="C77:G77"/>
    <mergeCell ref="A79:H79"/>
    <mergeCell ref="A80:B80"/>
    <mergeCell ref="C80:G80"/>
    <mergeCell ref="A70:H70"/>
    <mergeCell ref="A71:B71"/>
    <mergeCell ref="C71:G71"/>
    <mergeCell ref="A73:H73"/>
    <mergeCell ref="A74:B74"/>
    <mergeCell ref="C74:G74"/>
    <mergeCell ref="A64:H64"/>
    <mergeCell ref="A65:B65"/>
    <mergeCell ref="C65:G65"/>
    <mergeCell ref="A67:H67"/>
    <mergeCell ref="A68:B68"/>
    <mergeCell ref="C68:G68"/>
    <mergeCell ref="A58:H58"/>
    <mergeCell ref="A59:B59"/>
    <mergeCell ref="C59:G59"/>
    <mergeCell ref="A61:H61"/>
    <mergeCell ref="A62:B62"/>
    <mergeCell ref="C62:G62"/>
    <mergeCell ref="A52:H52"/>
    <mergeCell ref="A53:B53"/>
    <mergeCell ref="C53:G53"/>
    <mergeCell ref="A55:H55"/>
    <mergeCell ref="A56:B56"/>
    <mergeCell ref="C56:G56"/>
    <mergeCell ref="A46:H46"/>
    <mergeCell ref="A47:B47"/>
    <mergeCell ref="C47:G47"/>
    <mergeCell ref="A49:H49"/>
    <mergeCell ref="A50:B50"/>
    <mergeCell ref="C50:G50"/>
    <mergeCell ref="A40:H40"/>
    <mergeCell ref="A41:B41"/>
    <mergeCell ref="C41:G41"/>
    <mergeCell ref="A43:H43"/>
    <mergeCell ref="A44:B44"/>
    <mergeCell ref="C44:G44"/>
    <mergeCell ref="A34:H34"/>
    <mergeCell ref="A35:B35"/>
    <mergeCell ref="C35:G35"/>
    <mergeCell ref="A37:H37"/>
    <mergeCell ref="A38:B38"/>
    <mergeCell ref="C38:G38"/>
    <mergeCell ref="A28:H28"/>
    <mergeCell ref="A29:B29"/>
    <mergeCell ref="C29:G29"/>
    <mergeCell ref="A31:H31"/>
    <mergeCell ref="A32:B32"/>
    <mergeCell ref="C32:G32"/>
    <mergeCell ref="B17:D17"/>
    <mergeCell ref="F17:H17"/>
    <mergeCell ref="A19:H19"/>
    <mergeCell ref="A21:H21"/>
    <mergeCell ref="A23:H23"/>
    <mergeCell ref="A24:H24"/>
    <mergeCell ref="B14:D14"/>
    <mergeCell ref="F14:H14"/>
    <mergeCell ref="B15:D15"/>
    <mergeCell ref="F15:H15"/>
    <mergeCell ref="B16:D16"/>
    <mergeCell ref="F16:H16"/>
    <mergeCell ref="A9:G9"/>
    <mergeCell ref="A10:H10"/>
    <mergeCell ref="A11:H11"/>
    <mergeCell ref="B12:H12"/>
    <mergeCell ref="B13:D13"/>
    <mergeCell ref="F13:H13"/>
    <mergeCell ref="A1:G1"/>
    <mergeCell ref="A2:H2"/>
    <mergeCell ref="A3:H3"/>
    <mergeCell ref="A4:H4"/>
    <mergeCell ref="A6:H6"/>
    <mergeCell ref="A8:F8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3"/>
  <sheetViews>
    <sheetView tabSelected="1" topLeftCell="A227" workbookViewId="0">
      <selection activeCell="G250" sqref="G250:H250"/>
    </sheetView>
  </sheetViews>
  <sheetFormatPr defaultRowHeight="15" outlineLevelCol="1" x14ac:dyDescent="0.25"/>
  <cols>
    <col min="1" max="1" width="12.7109375" customWidth="1" outlineLevel="1"/>
    <col min="2" max="3" width="10.7109375" customWidth="1" outlineLevel="1"/>
    <col min="4" max="4" width="12.7109375" customWidth="1" outlineLevel="1"/>
    <col min="5" max="6" width="10.7109375" customWidth="1" outlineLevel="1"/>
    <col min="7" max="7" width="14.7109375" customWidth="1" outlineLevel="1"/>
    <col min="8" max="8" width="2.7109375" customWidth="1" outlineLevel="1"/>
    <col min="15" max="15" width="0" hidden="1" customWidth="1"/>
    <col min="20" max="20" width="0" hidden="1" customWidth="1"/>
  </cols>
  <sheetData>
    <row r="1" spans="1:8" x14ac:dyDescent="0.25">
      <c r="A1" s="5" t="s">
        <v>0</v>
      </c>
      <c r="B1" s="5"/>
      <c r="C1" s="5"/>
      <c r="D1" s="5"/>
      <c r="E1" s="5"/>
      <c r="F1" s="5"/>
      <c r="G1" s="5"/>
      <c r="H1" s="6" t="s">
        <v>1</v>
      </c>
    </row>
    <row r="2" spans="1:8" x14ac:dyDescent="0.25">
      <c r="A2" s="5" t="s">
        <v>2</v>
      </c>
      <c r="B2" s="5"/>
      <c r="C2" s="5"/>
      <c r="D2" s="5"/>
      <c r="E2" s="5"/>
      <c r="F2" s="5"/>
      <c r="G2" s="5"/>
      <c r="H2" s="5"/>
    </row>
    <row r="3" spans="1:8" x14ac:dyDescent="0.25">
      <c r="A3" s="5" t="s">
        <v>3</v>
      </c>
      <c r="B3" s="5"/>
      <c r="C3" s="5"/>
      <c r="D3" s="5"/>
      <c r="E3" s="5"/>
      <c r="F3" s="5"/>
      <c r="G3" s="5"/>
      <c r="H3" s="5"/>
    </row>
    <row r="4" spans="1:8" x14ac:dyDescent="0.25">
      <c r="A4" s="5" t="s">
        <v>4</v>
      </c>
      <c r="B4" s="5"/>
      <c r="C4" s="5"/>
      <c r="D4" s="5"/>
      <c r="E4" s="5"/>
      <c r="F4" s="5"/>
      <c r="G4" s="5"/>
      <c r="H4" s="5"/>
    </row>
    <row r="5" spans="1:8" x14ac:dyDescent="0.25">
      <c r="A5" s="7"/>
      <c r="B5" s="7"/>
      <c r="C5" s="7"/>
      <c r="D5" s="7"/>
      <c r="E5" s="7"/>
      <c r="F5" s="7"/>
      <c r="G5" s="7"/>
      <c r="H5" s="6" t="s">
        <v>5</v>
      </c>
    </row>
    <row r="6" spans="1:8" x14ac:dyDescent="0.25">
      <c r="A6" s="8" t="s">
        <v>482</v>
      </c>
      <c r="B6" s="8"/>
      <c r="C6" s="8"/>
      <c r="D6" s="8"/>
      <c r="E6" s="8"/>
      <c r="F6" s="8"/>
      <c r="G6" s="8"/>
      <c r="H6" s="8"/>
    </row>
    <row r="7" spans="1:8" x14ac:dyDescent="0.25">
      <c r="A7" s="7"/>
      <c r="B7" s="7"/>
      <c r="C7" s="7"/>
      <c r="D7" s="7"/>
      <c r="E7" s="7"/>
      <c r="F7" s="7"/>
      <c r="G7" s="7"/>
      <c r="H7" s="7"/>
    </row>
    <row r="8" spans="1:8" x14ac:dyDescent="0.25">
      <c r="A8" s="5" t="s">
        <v>7</v>
      </c>
      <c r="B8" s="5"/>
      <c r="C8" s="5"/>
      <c r="D8" s="5"/>
      <c r="E8" s="5"/>
      <c r="F8" s="5"/>
      <c r="G8" s="7"/>
      <c r="H8" s="9" t="s">
        <v>8</v>
      </c>
    </row>
    <row r="9" spans="1:8" x14ac:dyDescent="0.25">
      <c r="A9" s="5" t="s">
        <v>9</v>
      </c>
      <c r="B9" s="5"/>
      <c r="C9" s="5"/>
      <c r="D9" s="5"/>
      <c r="E9" s="5"/>
      <c r="F9" s="5"/>
      <c r="G9" s="5"/>
      <c r="H9" s="7"/>
    </row>
    <row r="10" spans="1:8" x14ac:dyDescent="0.25">
      <c r="A10" s="10" t="s">
        <v>10</v>
      </c>
      <c r="B10" s="10"/>
      <c r="C10" s="10"/>
      <c r="D10" s="10"/>
      <c r="E10" s="10"/>
      <c r="F10" s="10"/>
      <c r="G10" s="10"/>
      <c r="H10" s="10"/>
    </row>
    <row r="11" spans="1:8" x14ac:dyDescent="0.25">
      <c r="A11" s="10" t="s">
        <v>11</v>
      </c>
      <c r="B11" s="10"/>
      <c r="C11" s="10"/>
      <c r="D11" s="10"/>
      <c r="E11" s="10"/>
      <c r="F11" s="10"/>
      <c r="G11" s="10"/>
      <c r="H11" s="10"/>
    </row>
    <row r="12" spans="1:8" ht="25.5" customHeight="1" x14ac:dyDescent="0.25">
      <c r="A12" s="11" t="s">
        <v>12</v>
      </c>
      <c r="B12" s="12"/>
      <c r="C12" s="12"/>
      <c r="D12" s="12"/>
      <c r="E12" s="12"/>
      <c r="F12" s="12"/>
      <c r="G12" s="12"/>
      <c r="H12" s="12"/>
    </row>
    <row r="13" spans="1:8" x14ac:dyDescent="0.25">
      <c r="A13" s="13" t="s">
        <v>13</v>
      </c>
      <c r="B13" s="12"/>
      <c r="C13" s="12"/>
      <c r="D13" s="12"/>
      <c r="E13" s="13" t="s">
        <v>14</v>
      </c>
      <c r="F13" s="12"/>
      <c r="G13" s="12"/>
      <c r="H13" s="12"/>
    </row>
    <row r="14" spans="1:8" x14ac:dyDescent="0.25">
      <c r="A14" s="13" t="s">
        <v>15</v>
      </c>
      <c r="B14" s="12"/>
      <c r="C14" s="12"/>
      <c r="D14" s="12"/>
      <c r="E14" s="13" t="s">
        <v>16</v>
      </c>
      <c r="F14" s="12"/>
      <c r="G14" s="12"/>
      <c r="H14" s="12"/>
    </row>
    <row r="15" spans="1:8" x14ac:dyDescent="0.25">
      <c r="A15" s="13" t="s">
        <v>17</v>
      </c>
      <c r="B15" s="12"/>
      <c r="C15" s="12"/>
      <c r="D15" s="12"/>
      <c r="E15" s="13" t="s">
        <v>18</v>
      </c>
      <c r="F15" s="12"/>
      <c r="G15" s="12"/>
      <c r="H15" s="12"/>
    </row>
    <row r="16" spans="1:8" x14ac:dyDescent="0.25">
      <c r="A16" s="13" t="s">
        <v>19</v>
      </c>
      <c r="B16" s="12"/>
      <c r="C16" s="12"/>
      <c r="D16" s="12"/>
      <c r="E16" s="13" t="s">
        <v>20</v>
      </c>
      <c r="F16" s="12"/>
      <c r="G16" s="12"/>
      <c r="H16" s="12"/>
    </row>
    <row r="17" spans="1:20" x14ac:dyDescent="0.25">
      <c r="A17" s="13" t="s">
        <v>21</v>
      </c>
      <c r="B17" s="12"/>
      <c r="C17" s="12"/>
      <c r="D17" s="12"/>
      <c r="E17" s="13" t="s">
        <v>22</v>
      </c>
      <c r="F17" s="12"/>
      <c r="G17" s="12"/>
      <c r="H17" s="12"/>
    </row>
    <row r="18" spans="1:20" x14ac:dyDescent="0.25">
      <c r="A18" s="7" t="s">
        <v>23</v>
      </c>
      <c r="B18" s="7"/>
      <c r="C18" s="7"/>
      <c r="D18" s="7"/>
      <c r="E18" s="7"/>
      <c r="F18" s="7"/>
      <c r="G18" s="7"/>
      <c r="H18" s="7"/>
    </row>
    <row r="19" spans="1:20" ht="38.25" customHeight="1" x14ac:dyDescent="0.25">
      <c r="A19" s="14" t="s">
        <v>24</v>
      </c>
      <c r="B19" s="14"/>
      <c r="C19" s="14"/>
      <c r="D19" s="14"/>
      <c r="E19" s="14"/>
      <c r="F19" s="14"/>
      <c r="G19" s="14"/>
      <c r="H19" s="14"/>
    </row>
    <row r="20" spans="1:20" x14ac:dyDescent="0.25">
      <c r="A20" s="7"/>
      <c r="B20" s="7"/>
      <c r="C20" s="7"/>
      <c r="D20" s="7"/>
      <c r="E20" s="7"/>
      <c r="F20" s="7"/>
      <c r="G20" s="7"/>
      <c r="H20" s="7"/>
    </row>
    <row r="21" spans="1:20" x14ac:dyDescent="0.25">
      <c r="A21" s="5" t="s">
        <v>25</v>
      </c>
      <c r="B21" s="5"/>
      <c r="C21" s="5"/>
      <c r="D21" s="5"/>
      <c r="E21" s="5"/>
      <c r="F21" s="5"/>
      <c r="G21" s="5"/>
      <c r="H21" s="5"/>
    </row>
    <row r="22" spans="1:20" x14ac:dyDescent="0.25">
      <c r="A22" s="7" t="s">
        <v>26</v>
      </c>
      <c r="B22" s="7"/>
      <c r="C22" s="7"/>
      <c r="D22" s="7"/>
      <c r="E22" s="7"/>
      <c r="F22" s="7"/>
      <c r="G22" s="7"/>
      <c r="H22" s="7"/>
    </row>
    <row r="23" spans="1:20" x14ac:dyDescent="0.25">
      <c r="A23" s="5" t="s">
        <v>27</v>
      </c>
      <c r="B23" s="5"/>
      <c r="C23" s="5"/>
      <c r="D23" s="5"/>
      <c r="E23" s="5"/>
      <c r="F23" s="5"/>
      <c r="G23" s="5"/>
      <c r="H23" s="5"/>
    </row>
    <row r="24" spans="1:20" x14ac:dyDescent="0.25">
      <c r="A24" s="10"/>
      <c r="B24" s="10"/>
      <c r="C24" s="10"/>
      <c r="D24" s="10"/>
      <c r="E24" s="10"/>
      <c r="F24" s="10"/>
      <c r="G24" s="10"/>
      <c r="H24" s="10"/>
    </row>
    <row r="25" spans="1:20" x14ac:dyDescent="0.25">
      <c r="A25" s="13" t="s">
        <v>28</v>
      </c>
      <c r="B25" s="13" t="s">
        <v>29</v>
      </c>
      <c r="C25" s="13" t="s">
        <v>30</v>
      </c>
      <c r="D25" s="13" t="s">
        <v>31</v>
      </c>
      <c r="E25" s="13" t="s">
        <v>32</v>
      </c>
      <c r="F25" s="13" t="s">
        <v>33</v>
      </c>
      <c r="G25" s="9" t="s">
        <v>34</v>
      </c>
      <c r="H25" s="7"/>
    </row>
    <row r="26" spans="1:20" x14ac:dyDescent="0.25">
      <c r="A26" s="7"/>
      <c r="B26" s="7"/>
      <c r="C26" s="7"/>
      <c r="D26" s="7"/>
      <c r="E26" s="7"/>
      <c r="F26" s="7"/>
      <c r="G26" s="7"/>
      <c r="H26" s="7"/>
    </row>
    <row r="27" spans="1:20" x14ac:dyDescent="0.25">
      <c r="A27" s="15">
        <v>206</v>
      </c>
      <c r="B27" s="15">
        <v>400</v>
      </c>
      <c r="C27" s="15" t="s">
        <v>334</v>
      </c>
      <c r="D27" s="16">
        <v>0</v>
      </c>
      <c r="E27" s="17">
        <v>0</v>
      </c>
      <c r="F27" s="17">
        <v>0</v>
      </c>
      <c r="G27" s="18">
        <f>((D27-E27+F27)*(B27))</f>
        <v>0</v>
      </c>
      <c r="H27" s="19"/>
      <c r="I27" s="2">
        <f>((D27*B27))</f>
        <v>0</v>
      </c>
      <c r="J27" s="2">
        <f>((E27*B27))</f>
        <v>0</v>
      </c>
      <c r="K27" s="2">
        <f>((F27*B27))</f>
        <v>0</v>
      </c>
      <c r="O27" s="1" t="s">
        <v>483</v>
      </c>
    </row>
    <row r="28" spans="1:20" x14ac:dyDescent="0.25">
      <c r="A28" s="20" t="s">
        <v>484</v>
      </c>
      <c r="B28" s="20"/>
      <c r="C28" s="20"/>
      <c r="D28" s="20"/>
      <c r="E28" s="20"/>
      <c r="F28" s="20"/>
      <c r="G28" s="20"/>
      <c r="H28" s="20"/>
      <c r="T28" s="3" t="s">
        <v>483</v>
      </c>
    </row>
    <row r="29" spans="1:20" x14ac:dyDescent="0.25">
      <c r="A29" s="21" t="s">
        <v>39</v>
      </c>
      <c r="B29" s="21"/>
      <c r="C29" s="22"/>
      <c r="D29" s="22"/>
      <c r="E29" s="22"/>
      <c r="F29" s="22"/>
      <c r="G29" s="22"/>
      <c r="H29" s="19"/>
      <c r="T29" s="3" t="s">
        <v>38</v>
      </c>
    </row>
    <row r="30" spans="1:20" x14ac:dyDescent="0.25">
      <c r="A30" s="23">
        <v>207</v>
      </c>
      <c r="B30" s="23">
        <v>30000</v>
      </c>
      <c r="C30" s="23" t="s">
        <v>42</v>
      </c>
      <c r="D30" s="24">
        <v>0</v>
      </c>
      <c r="E30" s="25">
        <v>0</v>
      </c>
      <c r="F30" s="25">
        <v>0</v>
      </c>
      <c r="G30" s="26">
        <f>((D30-E30+F30)*(B30))</f>
        <v>0</v>
      </c>
      <c r="H30" s="27"/>
      <c r="I30" s="2">
        <f>((D30*B30))</f>
        <v>0</v>
      </c>
      <c r="J30" s="2">
        <f>((E30*B30))</f>
        <v>0</v>
      </c>
      <c r="K30" s="2">
        <f>((F30*B30))</f>
        <v>0</v>
      </c>
      <c r="O30" s="1" t="s">
        <v>485</v>
      </c>
    </row>
    <row r="31" spans="1:20" x14ac:dyDescent="0.25">
      <c r="A31" s="28" t="s">
        <v>486</v>
      </c>
      <c r="B31" s="28"/>
      <c r="C31" s="28"/>
      <c r="D31" s="28"/>
      <c r="E31" s="28"/>
      <c r="F31" s="28"/>
      <c r="G31" s="28"/>
      <c r="H31" s="28"/>
      <c r="T31" s="3" t="s">
        <v>485</v>
      </c>
    </row>
    <row r="32" spans="1:20" x14ac:dyDescent="0.25">
      <c r="A32" s="29" t="s">
        <v>39</v>
      </c>
      <c r="B32" s="29"/>
      <c r="C32" s="12"/>
      <c r="D32" s="12"/>
      <c r="E32" s="12"/>
      <c r="F32" s="12"/>
      <c r="G32" s="12"/>
      <c r="H32" s="27"/>
      <c r="T32" s="3" t="s">
        <v>38</v>
      </c>
    </row>
    <row r="33" spans="1:20" x14ac:dyDescent="0.25">
      <c r="A33" s="15">
        <v>208</v>
      </c>
      <c r="B33" s="15">
        <v>8000</v>
      </c>
      <c r="C33" s="15" t="s">
        <v>42</v>
      </c>
      <c r="D33" s="16">
        <v>0</v>
      </c>
      <c r="E33" s="17">
        <v>0</v>
      </c>
      <c r="F33" s="17">
        <v>0</v>
      </c>
      <c r="G33" s="18">
        <f>((D33-E33+F33)*(B33))</f>
        <v>0</v>
      </c>
      <c r="H33" s="19"/>
      <c r="I33" s="2">
        <f>((D33*B33))</f>
        <v>0</v>
      </c>
      <c r="J33" s="2">
        <f>((E33*B33))</f>
        <v>0</v>
      </c>
      <c r="K33" s="2">
        <f>((F33*B33))</f>
        <v>0</v>
      </c>
      <c r="O33" s="1" t="s">
        <v>487</v>
      </c>
    </row>
    <row r="34" spans="1:20" x14ac:dyDescent="0.25">
      <c r="A34" s="20" t="s">
        <v>488</v>
      </c>
      <c r="B34" s="20"/>
      <c r="C34" s="20"/>
      <c r="D34" s="20"/>
      <c r="E34" s="20"/>
      <c r="F34" s="20"/>
      <c r="G34" s="20"/>
      <c r="H34" s="20"/>
      <c r="T34" s="3" t="s">
        <v>487</v>
      </c>
    </row>
    <row r="35" spans="1:20" x14ac:dyDescent="0.25">
      <c r="A35" s="21" t="s">
        <v>39</v>
      </c>
      <c r="B35" s="21"/>
      <c r="C35" s="22"/>
      <c r="D35" s="22"/>
      <c r="E35" s="22"/>
      <c r="F35" s="22"/>
      <c r="G35" s="22"/>
      <c r="H35" s="19"/>
      <c r="T35" s="3" t="s">
        <v>38</v>
      </c>
    </row>
    <row r="36" spans="1:20" x14ac:dyDescent="0.25">
      <c r="A36" s="23">
        <v>209</v>
      </c>
      <c r="B36" s="23">
        <v>600</v>
      </c>
      <c r="C36" s="23" t="s">
        <v>35</v>
      </c>
      <c r="D36" s="24">
        <v>0</v>
      </c>
      <c r="E36" s="25">
        <v>0</v>
      </c>
      <c r="F36" s="25">
        <v>0</v>
      </c>
      <c r="G36" s="26">
        <f>((D36-E36+F36)*(B36))</f>
        <v>0</v>
      </c>
      <c r="H36" s="27"/>
      <c r="I36" s="2">
        <f>((D36*B36))</f>
        <v>0</v>
      </c>
      <c r="J36" s="2">
        <f>((E36*B36))</f>
        <v>0</v>
      </c>
      <c r="K36" s="2">
        <f>((F36*B36))</f>
        <v>0</v>
      </c>
      <c r="O36" s="1" t="s">
        <v>489</v>
      </c>
    </row>
    <row r="37" spans="1:20" x14ac:dyDescent="0.25">
      <c r="A37" s="28" t="s">
        <v>490</v>
      </c>
      <c r="B37" s="28"/>
      <c r="C37" s="28"/>
      <c r="D37" s="28"/>
      <c r="E37" s="28"/>
      <c r="F37" s="28"/>
      <c r="G37" s="28"/>
      <c r="H37" s="28"/>
      <c r="T37" s="3" t="s">
        <v>489</v>
      </c>
    </row>
    <row r="38" spans="1:20" x14ac:dyDescent="0.25">
      <c r="A38" s="29" t="s">
        <v>39</v>
      </c>
      <c r="B38" s="29"/>
      <c r="C38" s="12"/>
      <c r="D38" s="12"/>
      <c r="E38" s="12"/>
      <c r="F38" s="12"/>
      <c r="G38" s="12"/>
      <c r="H38" s="27"/>
      <c r="T38" s="3" t="s">
        <v>38</v>
      </c>
    </row>
    <row r="39" spans="1:20" x14ac:dyDescent="0.25">
      <c r="A39" s="15">
        <v>210</v>
      </c>
      <c r="B39" s="15">
        <v>3000</v>
      </c>
      <c r="C39" s="15" t="s">
        <v>42</v>
      </c>
      <c r="D39" s="16">
        <v>0</v>
      </c>
      <c r="E39" s="17">
        <v>0</v>
      </c>
      <c r="F39" s="17">
        <v>0</v>
      </c>
      <c r="G39" s="18">
        <f>((D39-E39+F39)*(B39))</f>
        <v>0</v>
      </c>
      <c r="H39" s="19"/>
      <c r="I39" s="2">
        <f>((D39*B39))</f>
        <v>0</v>
      </c>
      <c r="J39" s="2">
        <f>((E39*B39))</f>
        <v>0</v>
      </c>
      <c r="K39" s="2">
        <f>((F39*B39))</f>
        <v>0</v>
      </c>
      <c r="O39" s="1" t="s">
        <v>491</v>
      </c>
    </row>
    <row r="40" spans="1:20" x14ac:dyDescent="0.25">
      <c r="A40" s="20" t="s">
        <v>492</v>
      </c>
      <c r="B40" s="20"/>
      <c r="C40" s="20"/>
      <c r="D40" s="20"/>
      <c r="E40" s="20"/>
      <c r="F40" s="20"/>
      <c r="G40" s="20"/>
      <c r="H40" s="20"/>
      <c r="T40" s="3" t="s">
        <v>491</v>
      </c>
    </row>
    <row r="41" spans="1:20" x14ac:dyDescent="0.25">
      <c r="A41" s="21" t="s">
        <v>39</v>
      </c>
      <c r="B41" s="21"/>
      <c r="C41" s="22"/>
      <c r="D41" s="22"/>
      <c r="E41" s="22"/>
      <c r="F41" s="22"/>
      <c r="G41" s="22"/>
      <c r="H41" s="19"/>
      <c r="T41" s="3" t="s">
        <v>38</v>
      </c>
    </row>
    <row r="42" spans="1:20" x14ac:dyDescent="0.25">
      <c r="A42" s="23">
        <v>211</v>
      </c>
      <c r="B42" s="23">
        <v>300</v>
      </c>
      <c r="C42" s="23" t="s">
        <v>51</v>
      </c>
      <c r="D42" s="24">
        <v>0</v>
      </c>
      <c r="E42" s="25">
        <v>0</v>
      </c>
      <c r="F42" s="25">
        <v>0</v>
      </c>
      <c r="G42" s="26">
        <f>((D42-E42+F42)*(B42))</f>
        <v>0</v>
      </c>
      <c r="H42" s="27"/>
      <c r="I42" s="2">
        <f>((D42*B42))</f>
        <v>0</v>
      </c>
      <c r="J42" s="2">
        <f>((E42*B42))</f>
        <v>0</v>
      </c>
      <c r="K42" s="2">
        <f>((F42*B42))</f>
        <v>0</v>
      </c>
      <c r="O42" s="1" t="s">
        <v>493</v>
      </c>
    </row>
    <row r="43" spans="1:20" x14ac:dyDescent="0.25">
      <c r="A43" s="28" t="s">
        <v>494</v>
      </c>
      <c r="B43" s="28"/>
      <c r="C43" s="28"/>
      <c r="D43" s="28"/>
      <c r="E43" s="28"/>
      <c r="F43" s="28"/>
      <c r="G43" s="28"/>
      <c r="H43" s="28"/>
      <c r="T43" s="3" t="s">
        <v>493</v>
      </c>
    </row>
    <row r="44" spans="1:20" x14ac:dyDescent="0.25">
      <c r="A44" s="29" t="s">
        <v>39</v>
      </c>
      <c r="B44" s="29"/>
      <c r="C44" s="12"/>
      <c r="D44" s="12"/>
      <c r="E44" s="12"/>
      <c r="F44" s="12"/>
      <c r="G44" s="12"/>
      <c r="H44" s="27"/>
      <c r="T44" s="3" t="s">
        <v>38</v>
      </c>
    </row>
    <row r="45" spans="1:20" x14ac:dyDescent="0.25">
      <c r="A45" s="15">
        <v>212</v>
      </c>
      <c r="B45" s="15">
        <v>6000</v>
      </c>
      <c r="C45" s="15" t="s">
        <v>42</v>
      </c>
      <c r="D45" s="16">
        <v>0</v>
      </c>
      <c r="E45" s="17">
        <v>0</v>
      </c>
      <c r="F45" s="17">
        <v>0</v>
      </c>
      <c r="G45" s="18">
        <f>((D45-E45+F45)*(B45))</f>
        <v>0</v>
      </c>
      <c r="H45" s="19"/>
      <c r="I45" s="2">
        <f>((D45*B45))</f>
        <v>0</v>
      </c>
      <c r="J45" s="2">
        <f>((E45*B45))</f>
        <v>0</v>
      </c>
      <c r="K45" s="2">
        <f>((F45*B45))</f>
        <v>0</v>
      </c>
      <c r="O45" s="1" t="s">
        <v>495</v>
      </c>
    </row>
    <row r="46" spans="1:20" x14ac:dyDescent="0.25">
      <c r="A46" s="20" t="s">
        <v>496</v>
      </c>
      <c r="B46" s="20"/>
      <c r="C46" s="20"/>
      <c r="D46" s="20"/>
      <c r="E46" s="20"/>
      <c r="F46" s="20"/>
      <c r="G46" s="20"/>
      <c r="H46" s="20"/>
      <c r="T46" s="3" t="s">
        <v>495</v>
      </c>
    </row>
    <row r="47" spans="1:20" x14ac:dyDescent="0.25">
      <c r="A47" s="21" t="s">
        <v>39</v>
      </c>
      <c r="B47" s="21"/>
      <c r="C47" s="22"/>
      <c r="D47" s="22"/>
      <c r="E47" s="22"/>
      <c r="F47" s="22"/>
      <c r="G47" s="22"/>
      <c r="H47" s="19"/>
      <c r="T47" s="3" t="s">
        <v>38</v>
      </c>
    </row>
    <row r="48" spans="1:20" x14ac:dyDescent="0.25">
      <c r="A48" s="23">
        <v>213</v>
      </c>
      <c r="B48" s="23">
        <v>300</v>
      </c>
      <c r="C48" s="23" t="s">
        <v>334</v>
      </c>
      <c r="D48" s="24">
        <v>0</v>
      </c>
      <c r="E48" s="25">
        <v>0</v>
      </c>
      <c r="F48" s="25">
        <v>0</v>
      </c>
      <c r="G48" s="26">
        <f>((D48-E48+F48)*(B48))</f>
        <v>0</v>
      </c>
      <c r="H48" s="27"/>
      <c r="I48" s="2">
        <f>((D48*B48))</f>
        <v>0</v>
      </c>
      <c r="J48" s="2">
        <f>((E48*B48))</f>
        <v>0</v>
      </c>
      <c r="K48" s="2">
        <f>((F48*B48))</f>
        <v>0</v>
      </c>
      <c r="O48" s="1" t="s">
        <v>497</v>
      </c>
    </row>
    <row r="49" spans="1:20" x14ac:dyDescent="0.25">
      <c r="A49" s="28" t="s">
        <v>498</v>
      </c>
      <c r="B49" s="28"/>
      <c r="C49" s="28"/>
      <c r="D49" s="28"/>
      <c r="E49" s="28"/>
      <c r="F49" s="28"/>
      <c r="G49" s="28"/>
      <c r="H49" s="28"/>
      <c r="T49" s="3" t="s">
        <v>497</v>
      </c>
    </row>
    <row r="50" spans="1:20" x14ac:dyDescent="0.25">
      <c r="A50" s="29" t="s">
        <v>39</v>
      </c>
      <c r="B50" s="29"/>
      <c r="C50" s="12"/>
      <c r="D50" s="12"/>
      <c r="E50" s="12"/>
      <c r="F50" s="12"/>
      <c r="G50" s="12"/>
      <c r="H50" s="27"/>
      <c r="T50" s="3" t="s">
        <v>38</v>
      </c>
    </row>
    <row r="51" spans="1:20" x14ac:dyDescent="0.25">
      <c r="A51" s="15">
        <v>214</v>
      </c>
      <c r="B51" s="15">
        <v>8000</v>
      </c>
      <c r="C51" s="15" t="s">
        <v>42</v>
      </c>
      <c r="D51" s="16">
        <v>0</v>
      </c>
      <c r="E51" s="17">
        <v>0</v>
      </c>
      <c r="F51" s="17">
        <v>0</v>
      </c>
      <c r="G51" s="18">
        <f>((D51-E51+F51)*(B51))</f>
        <v>0</v>
      </c>
      <c r="H51" s="19"/>
      <c r="I51" s="2">
        <f>((D51*B51))</f>
        <v>0</v>
      </c>
      <c r="J51" s="2">
        <f>((E51*B51))</f>
        <v>0</v>
      </c>
      <c r="K51" s="2">
        <f>((F51*B51))</f>
        <v>0</v>
      </c>
      <c r="O51" s="1" t="s">
        <v>499</v>
      </c>
    </row>
    <row r="52" spans="1:20" x14ac:dyDescent="0.25">
      <c r="A52" s="20" t="s">
        <v>500</v>
      </c>
      <c r="B52" s="20"/>
      <c r="C52" s="20"/>
      <c r="D52" s="20"/>
      <c r="E52" s="20"/>
      <c r="F52" s="20"/>
      <c r="G52" s="20"/>
      <c r="H52" s="20"/>
      <c r="T52" s="3" t="s">
        <v>499</v>
      </c>
    </row>
    <row r="53" spans="1:20" x14ac:dyDescent="0.25">
      <c r="A53" s="21" t="s">
        <v>39</v>
      </c>
      <c r="B53" s="21"/>
      <c r="C53" s="22"/>
      <c r="D53" s="22"/>
      <c r="E53" s="22"/>
      <c r="F53" s="22"/>
      <c r="G53" s="22"/>
      <c r="H53" s="19"/>
      <c r="T53" s="3" t="s">
        <v>38</v>
      </c>
    </row>
    <row r="54" spans="1:20" x14ac:dyDescent="0.25">
      <c r="A54" s="23">
        <v>215</v>
      </c>
      <c r="B54" s="23">
        <v>7000</v>
      </c>
      <c r="C54" s="23" t="s">
        <v>51</v>
      </c>
      <c r="D54" s="24">
        <v>0</v>
      </c>
      <c r="E54" s="25">
        <v>0</v>
      </c>
      <c r="F54" s="25">
        <v>0</v>
      </c>
      <c r="G54" s="26">
        <f>((D54-E54+F54)*(B54))</f>
        <v>0</v>
      </c>
      <c r="H54" s="27"/>
      <c r="I54" s="2">
        <f>((D54*B54))</f>
        <v>0</v>
      </c>
      <c r="J54" s="2">
        <f>((E54*B54))</f>
        <v>0</v>
      </c>
      <c r="K54" s="2">
        <f>((F54*B54))</f>
        <v>0</v>
      </c>
      <c r="O54" s="1" t="s">
        <v>501</v>
      </c>
    </row>
    <row r="55" spans="1:20" x14ac:dyDescent="0.25">
      <c r="A55" s="28" t="s">
        <v>502</v>
      </c>
      <c r="B55" s="28"/>
      <c r="C55" s="28"/>
      <c r="D55" s="28"/>
      <c r="E55" s="28"/>
      <c r="F55" s="28"/>
      <c r="G55" s="28"/>
      <c r="H55" s="28"/>
      <c r="T55" s="3" t="s">
        <v>501</v>
      </c>
    </row>
    <row r="56" spans="1:20" x14ac:dyDescent="0.25">
      <c r="A56" s="29" t="s">
        <v>39</v>
      </c>
      <c r="B56" s="29"/>
      <c r="C56" s="12"/>
      <c r="D56" s="12"/>
      <c r="E56" s="12"/>
      <c r="F56" s="12"/>
      <c r="G56" s="12"/>
      <c r="H56" s="27"/>
      <c r="T56" s="3" t="s">
        <v>38</v>
      </c>
    </row>
    <row r="57" spans="1:20" x14ac:dyDescent="0.25">
      <c r="A57" s="15">
        <v>216</v>
      </c>
      <c r="B57" s="15">
        <v>50000</v>
      </c>
      <c r="C57" s="15" t="s">
        <v>42</v>
      </c>
      <c r="D57" s="16">
        <v>0</v>
      </c>
      <c r="E57" s="17">
        <v>0</v>
      </c>
      <c r="F57" s="17">
        <v>0</v>
      </c>
      <c r="G57" s="18">
        <f>((D57-E57+F57)*(B57))</f>
        <v>0</v>
      </c>
      <c r="H57" s="19"/>
      <c r="I57" s="2">
        <f>((D57*B57))</f>
        <v>0</v>
      </c>
      <c r="J57" s="2">
        <f>((E57*B57))</f>
        <v>0</v>
      </c>
      <c r="K57" s="2">
        <f>((F57*B57))</f>
        <v>0</v>
      </c>
      <c r="O57" s="1" t="s">
        <v>503</v>
      </c>
    </row>
    <row r="58" spans="1:20" x14ac:dyDescent="0.25">
      <c r="A58" s="20" t="s">
        <v>504</v>
      </c>
      <c r="B58" s="20"/>
      <c r="C58" s="20"/>
      <c r="D58" s="20"/>
      <c r="E58" s="20"/>
      <c r="F58" s="20"/>
      <c r="G58" s="20"/>
      <c r="H58" s="20"/>
      <c r="T58" s="3" t="s">
        <v>503</v>
      </c>
    </row>
    <row r="59" spans="1:20" x14ac:dyDescent="0.25">
      <c r="A59" s="21" t="s">
        <v>39</v>
      </c>
      <c r="B59" s="21"/>
      <c r="C59" s="22"/>
      <c r="D59" s="22"/>
      <c r="E59" s="22"/>
      <c r="F59" s="22"/>
      <c r="G59" s="22"/>
      <c r="H59" s="19"/>
      <c r="T59" s="3" t="s">
        <v>38</v>
      </c>
    </row>
    <row r="60" spans="1:20" x14ac:dyDescent="0.25">
      <c r="A60" s="23">
        <v>217</v>
      </c>
      <c r="B60" s="23">
        <v>600</v>
      </c>
      <c r="C60" s="23" t="s">
        <v>35</v>
      </c>
      <c r="D60" s="24">
        <v>0</v>
      </c>
      <c r="E60" s="25">
        <v>0</v>
      </c>
      <c r="F60" s="25">
        <v>0</v>
      </c>
      <c r="G60" s="26">
        <f>((D60-E60+F60)*(B60))</f>
        <v>0</v>
      </c>
      <c r="H60" s="27"/>
      <c r="I60" s="2">
        <f>((D60*B60))</f>
        <v>0</v>
      </c>
      <c r="J60" s="2">
        <f>((E60*B60))</f>
        <v>0</v>
      </c>
      <c r="K60" s="2">
        <f>((F60*B60))</f>
        <v>0</v>
      </c>
      <c r="O60" s="1" t="s">
        <v>505</v>
      </c>
    </row>
    <row r="61" spans="1:20" x14ac:dyDescent="0.25">
      <c r="A61" s="28" t="s">
        <v>506</v>
      </c>
      <c r="B61" s="28"/>
      <c r="C61" s="28"/>
      <c r="D61" s="28"/>
      <c r="E61" s="28"/>
      <c r="F61" s="28"/>
      <c r="G61" s="28"/>
      <c r="H61" s="28"/>
      <c r="T61" s="3" t="s">
        <v>505</v>
      </c>
    </row>
    <row r="62" spans="1:20" x14ac:dyDescent="0.25">
      <c r="A62" s="29" t="s">
        <v>39</v>
      </c>
      <c r="B62" s="29"/>
      <c r="C62" s="12"/>
      <c r="D62" s="12"/>
      <c r="E62" s="12"/>
      <c r="F62" s="12"/>
      <c r="G62" s="12"/>
      <c r="H62" s="27"/>
      <c r="T62" s="3" t="s">
        <v>38</v>
      </c>
    </row>
    <row r="63" spans="1:20" x14ac:dyDescent="0.25">
      <c r="A63" s="15">
        <v>218</v>
      </c>
      <c r="B63" s="15">
        <v>8000</v>
      </c>
      <c r="C63" s="15" t="s">
        <v>165</v>
      </c>
      <c r="D63" s="16">
        <v>0</v>
      </c>
      <c r="E63" s="17">
        <v>0</v>
      </c>
      <c r="F63" s="17">
        <v>0</v>
      </c>
      <c r="G63" s="18">
        <f>((D63-E63+F63)*(B63))</f>
        <v>0</v>
      </c>
      <c r="H63" s="19"/>
      <c r="I63" s="2">
        <f>((D63*B63))</f>
        <v>0</v>
      </c>
      <c r="J63" s="2">
        <f>((E63*B63))</f>
        <v>0</v>
      </c>
      <c r="K63" s="2">
        <f>((F63*B63))</f>
        <v>0</v>
      </c>
      <c r="O63" s="1" t="s">
        <v>507</v>
      </c>
    </row>
    <row r="64" spans="1:20" x14ac:dyDescent="0.25">
      <c r="A64" s="20" t="s">
        <v>508</v>
      </c>
      <c r="B64" s="20"/>
      <c r="C64" s="20"/>
      <c r="D64" s="20"/>
      <c r="E64" s="20"/>
      <c r="F64" s="20"/>
      <c r="G64" s="20"/>
      <c r="H64" s="20"/>
      <c r="T64" s="3" t="s">
        <v>507</v>
      </c>
    </row>
    <row r="65" spans="1:20" x14ac:dyDescent="0.25">
      <c r="A65" s="21" t="s">
        <v>39</v>
      </c>
      <c r="B65" s="21"/>
      <c r="C65" s="22"/>
      <c r="D65" s="22"/>
      <c r="E65" s="22"/>
      <c r="F65" s="22"/>
      <c r="G65" s="22"/>
      <c r="H65" s="19"/>
      <c r="T65" s="3" t="s">
        <v>38</v>
      </c>
    </row>
    <row r="66" spans="1:20" x14ac:dyDescent="0.25">
      <c r="A66" s="23">
        <v>219</v>
      </c>
      <c r="B66" s="23">
        <v>600</v>
      </c>
      <c r="C66" s="23" t="s">
        <v>334</v>
      </c>
      <c r="D66" s="24">
        <v>0</v>
      </c>
      <c r="E66" s="25">
        <v>0</v>
      </c>
      <c r="F66" s="25">
        <v>0</v>
      </c>
      <c r="G66" s="26">
        <f>((D66-E66+F66)*(B66))</f>
        <v>0</v>
      </c>
      <c r="H66" s="27"/>
      <c r="I66" s="2">
        <f>((D66*B66))</f>
        <v>0</v>
      </c>
      <c r="J66" s="2">
        <f>((E66*B66))</f>
        <v>0</v>
      </c>
      <c r="K66" s="2">
        <f>((F66*B66))</f>
        <v>0</v>
      </c>
      <c r="O66" s="1" t="s">
        <v>509</v>
      </c>
    </row>
    <row r="67" spans="1:20" x14ac:dyDescent="0.25">
      <c r="A67" s="28" t="s">
        <v>510</v>
      </c>
      <c r="B67" s="28"/>
      <c r="C67" s="28"/>
      <c r="D67" s="28"/>
      <c r="E67" s="28"/>
      <c r="F67" s="28"/>
      <c r="G67" s="28"/>
      <c r="H67" s="28"/>
      <c r="T67" s="3" t="s">
        <v>509</v>
      </c>
    </row>
    <row r="68" spans="1:20" x14ac:dyDescent="0.25">
      <c r="A68" s="29" t="s">
        <v>39</v>
      </c>
      <c r="B68" s="29"/>
      <c r="C68" s="12"/>
      <c r="D68" s="12"/>
      <c r="E68" s="12"/>
      <c r="F68" s="12"/>
      <c r="G68" s="12"/>
      <c r="H68" s="27"/>
      <c r="T68" s="3" t="s">
        <v>38</v>
      </c>
    </row>
    <row r="69" spans="1:20" x14ac:dyDescent="0.25">
      <c r="A69" s="15">
        <v>220</v>
      </c>
      <c r="B69" s="15">
        <v>8000</v>
      </c>
      <c r="C69" s="15" t="s">
        <v>91</v>
      </c>
      <c r="D69" s="16">
        <v>0</v>
      </c>
      <c r="E69" s="17">
        <v>0</v>
      </c>
      <c r="F69" s="17">
        <v>0</v>
      </c>
      <c r="G69" s="18">
        <f>((D69-E69+F69)*(B69))</f>
        <v>0</v>
      </c>
      <c r="H69" s="19"/>
      <c r="I69" s="2">
        <f>((D69*B69))</f>
        <v>0</v>
      </c>
      <c r="J69" s="2">
        <f>((E69*B69))</f>
        <v>0</v>
      </c>
      <c r="K69" s="2">
        <f>((F69*B69))</f>
        <v>0</v>
      </c>
      <c r="O69" s="1" t="s">
        <v>511</v>
      </c>
    </row>
    <row r="70" spans="1:20" x14ac:dyDescent="0.25">
      <c r="A70" s="20" t="s">
        <v>512</v>
      </c>
      <c r="B70" s="20"/>
      <c r="C70" s="20"/>
      <c r="D70" s="20"/>
      <c r="E70" s="20"/>
      <c r="F70" s="20"/>
      <c r="G70" s="20"/>
      <c r="H70" s="20"/>
      <c r="T70" s="3" t="s">
        <v>511</v>
      </c>
    </row>
    <row r="71" spans="1:20" x14ac:dyDescent="0.25">
      <c r="A71" s="21" t="s">
        <v>39</v>
      </c>
      <c r="B71" s="21"/>
      <c r="C71" s="22"/>
      <c r="D71" s="22"/>
      <c r="E71" s="22"/>
      <c r="F71" s="22"/>
      <c r="G71" s="22"/>
      <c r="H71" s="19"/>
      <c r="T71" s="3" t="s">
        <v>38</v>
      </c>
    </row>
    <row r="72" spans="1:20" x14ac:dyDescent="0.25">
      <c r="A72" s="23">
        <v>221</v>
      </c>
      <c r="B72" s="23">
        <v>6000</v>
      </c>
      <c r="C72" s="23" t="s">
        <v>42</v>
      </c>
      <c r="D72" s="24">
        <v>0</v>
      </c>
      <c r="E72" s="25">
        <v>0</v>
      </c>
      <c r="F72" s="25">
        <v>0</v>
      </c>
      <c r="G72" s="26">
        <f>((D72-E72+F72)*(B72))</f>
        <v>0</v>
      </c>
      <c r="H72" s="27"/>
      <c r="I72" s="2">
        <f>((D72*B72))</f>
        <v>0</v>
      </c>
      <c r="J72" s="2">
        <f>((E72*B72))</f>
        <v>0</v>
      </c>
      <c r="K72" s="2">
        <f>((F72*B72))</f>
        <v>0</v>
      </c>
      <c r="O72" s="1" t="s">
        <v>513</v>
      </c>
    </row>
    <row r="73" spans="1:20" x14ac:dyDescent="0.25">
      <c r="A73" s="28" t="s">
        <v>514</v>
      </c>
      <c r="B73" s="28"/>
      <c r="C73" s="28"/>
      <c r="D73" s="28"/>
      <c r="E73" s="28"/>
      <c r="F73" s="28"/>
      <c r="G73" s="28"/>
      <c r="H73" s="28"/>
      <c r="T73" s="3" t="s">
        <v>513</v>
      </c>
    </row>
    <row r="74" spans="1:20" x14ac:dyDescent="0.25">
      <c r="A74" s="29" t="s">
        <v>39</v>
      </c>
      <c r="B74" s="29"/>
      <c r="C74" s="12"/>
      <c r="D74" s="12"/>
      <c r="E74" s="12"/>
      <c r="F74" s="12"/>
      <c r="G74" s="12"/>
      <c r="H74" s="27"/>
      <c r="T74" s="3" t="s">
        <v>38</v>
      </c>
    </row>
    <row r="75" spans="1:20" x14ac:dyDescent="0.25">
      <c r="A75" s="15">
        <v>222</v>
      </c>
      <c r="B75" s="15">
        <v>3000</v>
      </c>
      <c r="C75" s="15" t="s">
        <v>51</v>
      </c>
      <c r="D75" s="16">
        <v>0</v>
      </c>
      <c r="E75" s="17">
        <v>0</v>
      </c>
      <c r="F75" s="17">
        <v>0</v>
      </c>
      <c r="G75" s="18">
        <f>((D75-E75+F75)*(B75))</f>
        <v>0</v>
      </c>
      <c r="H75" s="19"/>
      <c r="I75" s="2">
        <f>((D75*B75))</f>
        <v>0</v>
      </c>
      <c r="J75" s="2">
        <f>((E75*B75))</f>
        <v>0</v>
      </c>
      <c r="K75" s="2">
        <f>((F75*B75))</f>
        <v>0</v>
      </c>
      <c r="O75" s="1" t="s">
        <v>515</v>
      </c>
    </row>
    <row r="76" spans="1:20" x14ac:dyDescent="0.25">
      <c r="A76" s="20" t="s">
        <v>516</v>
      </c>
      <c r="B76" s="20"/>
      <c r="C76" s="20"/>
      <c r="D76" s="20"/>
      <c r="E76" s="20"/>
      <c r="F76" s="20"/>
      <c r="G76" s="20"/>
      <c r="H76" s="20"/>
      <c r="T76" s="3" t="s">
        <v>515</v>
      </c>
    </row>
    <row r="77" spans="1:20" x14ac:dyDescent="0.25">
      <c r="A77" s="21" t="s">
        <v>39</v>
      </c>
      <c r="B77" s="21"/>
      <c r="C77" s="22"/>
      <c r="D77" s="22"/>
      <c r="E77" s="22"/>
      <c r="F77" s="22"/>
      <c r="G77" s="22"/>
      <c r="H77" s="19"/>
      <c r="T77" s="3" t="s">
        <v>38</v>
      </c>
    </row>
    <row r="78" spans="1:20" x14ac:dyDescent="0.25">
      <c r="A78" s="23">
        <v>223</v>
      </c>
      <c r="B78" s="23">
        <v>900</v>
      </c>
      <c r="C78" s="23" t="s">
        <v>42</v>
      </c>
      <c r="D78" s="24">
        <v>0</v>
      </c>
      <c r="E78" s="25">
        <v>0</v>
      </c>
      <c r="F78" s="25">
        <v>0</v>
      </c>
      <c r="G78" s="26">
        <f>((D78-E78+F78)*(B78))</f>
        <v>0</v>
      </c>
      <c r="H78" s="27"/>
      <c r="I78" s="2">
        <f>((D78*B78))</f>
        <v>0</v>
      </c>
      <c r="J78" s="2">
        <f>((E78*B78))</f>
        <v>0</v>
      </c>
      <c r="K78" s="2">
        <f>((F78*B78))</f>
        <v>0</v>
      </c>
      <c r="O78" s="1" t="s">
        <v>517</v>
      </c>
    </row>
    <row r="79" spans="1:20" x14ac:dyDescent="0.25">
      <c r="A79" s="28" t="s">
        <v>518</v>
      </c>
      <c r="B79" s="28"/>
      <c r="C79" s="28"/>
      <c r="D79" s="28"/>
      <c r="E79" s="28"/>
      <c r="F79" s="28"/>
      <c r="G79" s="28"/>
      <c r="H79" s="28"/>
      <c r="T79" s="3" t="s">
        <v>517</v>
      </c>
    </row>
    <row r="80" spans="1:20" x14ac:dyDescent="0.25">
      <c r="A80" s="29" t="s">
        <v>39</v>
      </c>
      <c r="B80" s="29"/>
      <c r="C80" s="12"/>
      <c r="D80" s="12"/>
      <c r="E80" s="12"/>
      <c r="F80" s="12"/>
      <c r="G80" s="12"/>
      <c r="H80" s="27"/>
      <c r="T80" s="3" t="s">
        <v>38</v>
      </c>
    </row>
    <row r="81" spans="1:20" x14ac:dyDescent="0.25">
      <c r="A81" s="15">
        <v>224</v>
      </c>
      <c r="B81" s="15">
        <v>3000</v>
      </c>
      <c r="C81" s="15" t="s">
        <v>51</v>
      </c>
      <c r="D81" s="16">
        <v>0</v>
      </c>
      <c r="E81" s="17">
        <v>0</v>
      </c>
      <c r="F81" s="17">
        <v>0</v>
      </c>
      <c r="G81" s="18">
        <f>((D81-E81+F81)*(B81))</f>
        <v>0</v>
      </c>
      <c r="H81" s="19"/>
      <c r="I81" s="2">
        <f>((D81*B81))</f>
        <v>0</v>
      </c>
      <c r="J81" s="2">
        <f>((E81*B81))</f>
        <v>0</v>
      </c>
      <c r="K81" s="2">
        <f>((F81*B81))</f>
        <v>0</v>
      </c>
      <c r="O81" s="1" t="s">
        <v>519</v>
      </c>
    </row>
    <row r="82" spans="1:20" x14ac:dyDescent="0.25">
      <c r="A82" s="20" t="s">
        <v>520</v>
      </c>
      <c r="B82" s="20"/>
      <c r="C82" s="20"/>
      <c r="D82" s="20"/>
      <c r="E82" s="20"/>
      <c r="F82" s="20"/>
      <c r="G82" s="20"/>
      <c r="H82" s="20"/>
      <c r="T82" s="3" t="s">
        <v>519</v>
      </c>
    </row>
    <row r="83" spans="1:20" x14ac:dyDescent="0.25">
      <c r="A83" s="21" t="s">
        <v>39</v>
      </c>
      <c r="B83" s="21"/>
      <c r="C83" s="22"/>
      <c r="D83" s="22"/>
      <c r="E83" s="22"/>
      <c r="F83" s="22"/>
      <c r="G83" s="22"/>
      <c r="H83" s="19"/>
      <c r="T83" s="3" t="s">
        <v>38</v>
      </c>
    </row>
    <row r="84" spans="1:20" x14ac:dyDescent="0.25">
      <c r="A84" s="23">
        <v>225</v>
      </c>
      <c r="B84" s="23">
        <v>300</v>
      </c>
      <c r="C84" s="23" t="s">
        <v>51</v>
      </c>
      <c r="D84" s="24">
        <v>0</v>
      </c>
      <c r="E84" s="25">
        <v>0</v>
      </c>
      <c r="F84" s="25">
        <v>0</v>
      </c>
      <c r="G84" s="26">
        <f>((D84-E84+F84)*(B84))</f>
        <v>0</v>
      </c>
      <c r="H84" s="27"/>
      <c r="I84" s="2">
        <f>((D84*B84))</f>
        <v>0</v>
      </c>
      <c r="J84" s="2">
        <f>((E84*B84))</f>
        <v>0</v>
      </c>
      <c r="K84" s="2">
        <f>((F84*B84))</f>
        <v>0</v>
      </c>
      <c r="O84" s="1" t="s">
        <v>521</v>
      </c>
    </row>
    <row r="85" spans="1:20" x14ac:dyDescent="0.25">
      <c r="A85" s="28" t="s">
        <v>522</v>
      </c>
      <c r="B85" s="28"/>
      <c r="C85" s="28"/>
      <c r="D85" s="28"/>
      <c r="E85" s="28"/>
      <c r="F85" s="28"/>
      <c r="G85" s="28"/>
      <c r="H85" s="28"/>
      <c r="T85" s="3" t="s">
        <v>521</v>
      </c>
    </row>
    <row r="86" spans="1:20" x14ac:dyDescent="0.25">
      <c r="A86" s="29" t="s">
        <v>39</v>
      </c>
      <c r="B86" s="29"/>
      <c r="C86" s="12"/>
      <c r="D86" s="12"/>
      <c r="E86" s="12"/>
      <c r="F86" s="12"/>
      <c r="G86" s="12"/>
      <c r="H86" s="27"/>
      <c r="T86" s="3" t="s">
        <v>38</v>
      </c>
    </row>
    <row r="87" spans="1:20" x14ac:dyDescent="0.25">
      <c r="A87" s="15">
        <v>226</v>
      </c>
      <c r="B87" s="15">
        <v>500</v>
      </c>
      <c r="C87" s="15" t="s">
        <v>51</v>
      </c>
      <c r="D87" s="16">
        <v>0</v>
      </c>
      <c r="E87" s="17">
        <v>0</v>
      </c>
      <c r="F87" s="17">
        <v>0</v>
      </c>
      <c r="G87" s="18">
        <f>((D87-E87+F87)*(B87))</f>
        <v>0</v>
      </c>
      <c r="H87" s="19"/>
      <c r="I87" s="2">
        <f>((D87*B87))</f>
        <v>0</v>
      </c>
      <c r="J87" s="2">
        <f>((E87*B87))</f>
        <v>0</v>
      </c>
      <c r="K87" s="2">
        <f>((F87*B87))</f>
        <v>0</v>
      </c>
      <c r="O87" s="1" t="s">
        <v>523</v>
      </c>
    </row>
    <row r="88" spans="1:20" x14ac:dyDescent="0.25">
      <c r="A88" s="20" t="s">
        <v>524</v>
      </c>
      <c r="B88" s="20"/>
      <c r="C88" s="20"/>
      <c r="D88" s="20"/>
      <c r="E88" s="20"/>
      <c r="F88" s="20"/>
      <c r="G88" s="20"/>
      <c r="H88" s="20"/>
      <c r="T88" s="3" t="s">
        <v>523</v>
      </c>
    </row>
    <row r="89" spans="1:20" x14ac:dyDescent="0.25">
      <c r="A89" s="21" t="s">
        <v>39</v>
      </c>
      <c r="B89" s="21"/>
      <c r="C89" s="22"/>
      <c r="D89" s="22"/>
      <c r="E89" s="22"/>
      <c r="F89" s="22"/>
      <c r="G89" s="22"/>
      <c r="H89" s="19"/>
      <c r="T89" s="3" t="s">
        <v>38</v>
      </c>
    </row>
    <row r="90" spans="1:20" x14ac:dyDescent="0.25">
      <c r="A90" s="23">
        <v>227</v>
      </c>
      <c r="B90" s="23">
        <v>800</v>
      </c>
      <c r="C90" s="23" t="s">
        <v>51</v>
      </c>
      <c r="D90" s="24">
        <v>0</v>
      </c>
      <c r="E90" s="25">
        <v>0</v>
      </c>
      <c r="F90" s="25">
        <v>0</v>
      </c>
      <c r="G90" s="26">
        <f>((D90-E90+F90)*(B90))</f>
        <v>0</v>
      </c>
      <c r="H90" s="27"/>
      <c r="I90" s="2">
        <f>((D90*B90))</f>
        <v>0</v>
      </c>
      <c r="J90" s="2">
        <f>((E90*B90))</f>
        <v>0</v>
      </c>
      <c r="K90" s="2">
        <f>((F90*B90))</f>
        <v>0</v>
      </c>
      <c r="O90" s="1" t="s">
        <v>525</v>
      </c>
    </row>
    <row r="91" spans="1:20" x14ac:dyDescent="0.25">
      <c r="A91" s="28" t="s">
        <v>526</v>
      </c>
      <c r="B91" s="28"/>
      <c r="C91" s="28"/>
      <c r="D91" s="28"/>
      <c r="E91" s="28"/>
      <c r="F91" s="28"/>
      <c r="G91" s="28"/>
      <c r="H91" s="28"/>
      <c r="T91" s="3" t="s">
        <v>525</v>
      </c>
    </row>
    <row r="92" spans="1:20" x14ac:dyDescent="0.25">
      <c r="A92" s="29" t="s">
        <v>39</v>
      </c>
      <c r="B92" s="29"/>
      <c r="C92" s="12"/>
      <c r="D92" s="12"/>
      <c r="E92" s="12"/>
      <c r="F92" s="12"/>
      <c r="G92" s="12"/>
      <c r="H92" s="27"/>
      <c r="T92" s="3" t="s">
        <v>38</v>
      </c>
    </row>
    <row r="93" spans="1:20" x14ac:dyDescent="0.25">
      <c r="A93" s="15">
        <v>228</v>
      </c>
      <c r="B93" s="15">
        <v>200</v>
      </c>
      <c r="C93" s="15" t="s">
        <v>35</v>
      </c>
      <c r="D93" s="16">
        <v>0</v>
      </c>
      <c r="E93" s="17">
        <v>0</v>
      </c>
      <c r="F93" s="17">
        <v>0</v>
      </c>
      <c r="G93" s="18">
        <f>((D93-E93+F93)*(B93))</f>
        <v>0</v>
      </c>
      <c r="H93" s="19"/>
      <c r="I93" s="2">
        <f>((D93*B93))</f>
        <v>0</v>
      </c>
      <c r="J93" s="2">
        <f>((E93*B93))</f>
        <v>0</v>
      </c>
      <c r="K93" s="2">
        <f>((F93*B93))</f>
        <v>0</v>
      </c>
      <c r="O93" s="1" t="s">
        <v>527</v>
      </c>
    </row>
    <row r="94" spans="1:20" x14ac:dyDescent="0.25">
      <c r="A94" s="20" t="s">
        <v>528</v>
      </c>
      <c r="B94" s="20"/>
      <c r="C94" s="20"/>
      <c r="D94" s="20"/>
      <c r="E94" s="20"/>
      <c r="F94" s="20"/>
      <c r="G94" s="20"/>
      <c r="H94" s="20"/>
      <c r="T94" s="3" t="s">
        <v>527</v>
      </c>
    </row>
    <row r="95" spans="1:20" x14ac:dyDescent="0.25">
      <c r="A95" s="21" t="s">
        <v>39</v>
      </c>
      <c r="B95" s="21"/>
      <c r="C95" s="22"/>
      <c r="D95" s="22"/>
      <c r="E95" s="22"/>
      <c r="F95" s="22"/>
      <c r="G95" s="22"/>
      <c r="H95" s="19"/>
      <c r="T95" s="3" t="s">
        <v>38</v>
      </c>
    </row>
    <row r="96" spans="1:20" x14ac:dyDescent="0.25">
      <c r="A96" s="23">
        <v>229</v>
      </c>
      <c r="B96" s="23">
        <v>400</v>
      </c>
      <c r="C96" s="23" t="s">
        <v>35</v>
      </c>
      <c r="D96" s="24">
        <v>0</v>
      </c>
      <c r="E96" s="25">
        <v>0</v>
      </c>
      <c r="F96" s="25">
        <v>0</v>
      </c>
      <c r="G96" s="26">
        <f>((D96-E96+F96)*(B96))</f>
        <v>0</v>
      </c>
      <c r="H96" s="27"/>
      <c r="I96" s="2">
        <f>((D96*B96))</f>
        <v>0</v>
      </c>
      <c r="J96" s="2">
        <f>((E96*B96))</f>
        <v>0</v>
      </c>
      <c r="K96" s="2">
        <f>((F96*B96))</f>
        <v>0</v>
      </c>
      <c r="O96" s="1" t="s">
        <v>529</v>
      </c>
    </row>
    <row r="97" spans="1:20" x14ac:dyDescent="0.25">
      <c r="A97" s="28" t="s">
        <v>530</v>
      </c>
      <c r="B97" s="28"/>
      <c r="C97" s="28"/>
      <c r="D97" s="28"/>
      <c r="E97" s="28"/>
      <c r="F97" s="28"/>
      <c r="G97" s="28"/>
      <c r="H97" s="28"/>
      <c r="T97" s="3" t="s">
        <v>529</v>
      </c>
    </row>
    <row r="98" spans="1:20" x14ac:dyDescent="0.25">
      <c r="A98" s="29" t="s">
        <v>39</v>
      </c>
      <c r="B98" s="29"/>
      <c r="C98" s="12"/>
      <c r="D98" s="12"/>
      <c r="E98" s="12"/>
      <c r="F98" s="12"/>
      <c r="G98" s="12"/>
      <c r="H98" s="27"/>
      <c r="T98" s="3" t="s">
        <v>38</v>
      </c>
    </row>
    <row r="99" spans="1:20" x14ac:dyDescent="0.25">
      <c r="A99" s="15">
        <v>230</v>
      </c>
      <c r="B99" s="15">
        <v>400</v>
      </c>
      <c r="C99" s="15" t="s">
        <v>35</v>
      </c>
      <c r="D99" s="16">
        <v>0</v>
      </c>
      <c r="E99" s="17">
        <v>0</v>
      </c>
      <c r="F99" s="17">
        <v>0</v>
      </c>
      <c r="G99" s="18">
        <f>((D99-E99+F99)*(B99))</f>
        <v>0</v>
      </c>
      <c r="H99" s="19"/>
      <c r="I99" s="2">
        <f>((D99*B99))</f>
        <v>0</v>
      </c>
      <c r="J99" s="2">
        <f>((E99*B99))</f>
        <v>0</v>
      </c>
      <c r="K99" s="2">
        <f>((F99*B99))</f>
        <v>0</v>
      </c>
      <c r="O99" s="1" t="s">
        <v>531</v>
      </c>
    </row>
    <row r="100" spans="1:20" x14ac:dyDescent="0.25">
      <c r="A100" s="20" t="s">
        <v>532</v>
      </c>
      <c r="B100" s="20"/>
      <c r="C100" s="20"/>
      <c r="D100" s="20"/>
      <c r="E100" s="20"/>
      <c r="F100" s="20"/>
      <c r="G100" s="20"/>
      <c r="H100" s="20"/>
      <c r="T100" s="3" t="s">
        <v>531</v>
      </c>
    </row>
    <row r="101" spans="1:20" x14ac:dyDescent="0.25">
      <c r="A101" s="21" t="s">
        <v>39</v>
      </c>
      <c r="B101" s="21"/>
      <c r="C101" s="22"/>
      <c r="D101" s="22"/>
      <c r="E101" s="22"/>
      <c r="F101" s="22"/>
      <c r="G101" s="22"/>
      <c r="H101" s="19"/>
      <c r="T101" s="3" t="s">
        <v>38</v>
      </c>
    </row>
    <row r="102" spans="1:20" x14ac:dyDescent="0.25">
      <c r="A102" s="23">
        <v>231</v>
      </c>
      <c r="B102" s="23">
        <v>500</v>
      </c>
      <c r="C102" s="23" t="s">
        <v>51</v>
      </c>
      <c r="D102" s="24">
        <v>0</v>
      </c>
      <c r="E102" s="25">
        <v>0</v>
      </c>
      <c r="F102" s="25">
        <v>0</v>
      </c>
      <c r="G102" s="26">
        <f>((D102-E102+F102)*(B102))</f>
        <v>0</v>
      </c>
      <c r="H102" s="27"/>
      <c r="I102" s="2">
        <f>((D102*B102))</f>
        <v>0</v>
      </c>
      <c r="J102" s="2">
        <f>((E102*B102))</f>
        <v>0</v>
      </c>
      <c r="K102" s="2">
        <f>((F102*B102))</f>
        <v>0</v>
      </c>
      <c r="O102" s="1" t="s">
        <v>533</v>
      </c>
    </row>
    <row r="103" spans="1:20" x14ac:dyDescent="0.25">
      <c r="A103" s="28" t="s">
        <v>534</v>
      </c>
      <c r="B103" s="28"/>
      <c r="C103" s="28"/>
      <c r="D103" s="28"/>
      <c r="E103" s="28"/>
      <c r="F103" s="28"/>
      <c r="G103" s="28"/>
      <c r="H103" s="28"/>
      <c r="T103" s="3" t="s">
        <v>533</v>
      </c>
    </row>
    <row r="104" spans="1:20" x14ac:dyDescent="0.25">
      <c r="A104" s="29" t="s">
        <v>39</v>
      </c>
      <c r="B104" s="29"/>
      <c r="C104" s="12"/>
      <c r="D104" s="12"/>
      <c r="E104" s="12"/>
      <c r="F104" s="12"/>
      <c r="G104" s="12"/>
      <c r="H104" s="27"/>
      <c r="T104" s="3" t="s">
        <v>38</v>
      </c>
    </row>
    <row r="105" spans="1:20" x14ac:dyDescent="0.25">
      <c r="A105" s="15">
        <v>232</v>
      </c>
      <c r="B105" s="15">
        <v>6000</v>
      </c>
      <c r="C105" s="15" t="s">
        <v>42</v>
      </c>
      <c r="D105" s="16">
        <v>0</v>
      </c>
      <c r="E105" s="17">
        <v>0</v>
      </c>
      <c r="F105" s="17">
        <v>0</v>
      </c>
      <c r="G105" s="18">
        <f>((D105-E105+F105)*(B105))</f>
        <v>0</v>
      </c>
      <c r="H105" s="19"/>
      <c r="I105" s="2">
        <f>((D105*B105))</f>
        <v>0</v>
      </c>
      <c r="J105" s="2">
        <f>((E105*B105))</f>
        <v>0</v>
      </c>
      <c r="K105" s="2">
        <f>((F105*B105))</f>
        <v>0</v>
      </c>
      <c r="O105" s="1" t="s">
        <v>535</v>
      </c>
    </row>
    <row r="106" spans="1:20" x14ac:dyDescent="0.25">
      <c r="A106" s="20" t="s">
        <v>536</v>
      </c>
      <c r="B106" s="20"/>
      <c r="C106" s="20"/>
      <c r="D106" s="20"/>
      <c r="E106" s="20"/>
      <c r="F106" s="20"/>
      <c r="G106" s="20"/>
      <c r="H106" s="20"/>
      <c r="T106" s="3" t="s">
        <v>535</v>
      </c>
    </row>
    <row r="107" spans="1:20" x14ac:dyDescent="0.25">
      <c r="A107" s="21" t="s">
        <v>39</v>
      </c>
      <c r="B107" s="21"/>
      <c r="C107" s="22"/>
      <c r="D107" s="22"/>
      <c r="E107" s="22"/>
      <c r="F107" s="22"/>
      <c r="G107" s="22"/>
      <c r="H107" s="19"/>
      <c r="T107" s="3" t="s">
        <v>38</v>
      </c>
    </row>
    <row r="108" spans="1:20" x14ac:dyDescent="0.25">
      <c r="A108" s="23">
        <v>233</v>
      </c>
      <c r="B108" s="23">
        <v>1000</v>
      </c>
      <c r="C108" s="23" t="s">
        <v>51</v>
      </c>
      <c r="D108" s="24">
        <v>0</v>
      </c>
      <c r="E108" s="25">
        <v>0</v>
      </c>
      <c r="F108" s="25">
        <v>0</v>
      </c>
      <c r="G108" s="26">
        <f>((D108-E108+F108)*(B108))</f>
        <v>0</v>
      </c>
      <c r="H108" s="27"/>
      <c r="I108" s="2">
        <f>((D108*B108))</f>
        <v>0</v>
      </c>
      <c r="J108" s="2">
        <f>((E108*B108))</f>
        <v>0</v>
      </c>
      <c r="K108" s="2">
        <f>((F108*B108))</f>
        <v>0</v>
      </c>
      <c r="O108" s="1" t="s">
        <v>537</v>
      </c>
    </row>
    <row r="109" spans="1:20" x14ac:dyDescent="0.25">
      <c r="A109" s="28" t="s">
        <v>538</v>
      </c>
      <c r="B109" s="28"/>
      <c r="C109" s="28"/>
      <c r="D109" s="28"/>
      <c r="E109" s="28"/>
      <c r="F109" s="28"/>
      <c r="G109" s="28"/>
      <c r="H109" s="28"/>
      <c r="T109" s="3" t="s">
        <v>537</v>
      </c>
    </row>
    <row r="110" spans="1:20" x14ac:dyDescent="0.25">
      <c r="A110" s="29" t="s">
        <v>39</v>
      </c>
      <c r="B110" s="29"/>
      <c r="C110" s="12"/>
      <c r="D110" s="12"/>
      <c r="E110" s="12"/>
      <c r="F110" s="12"/>
      <c r="G110" s="12"/>
      <c r="H110" s="27"/>
      <c r="T110" s="3" t="s">
        <v>38</v>
      </c>
    </row>
    <row r="111" spans="1:20" x14ac:dyDescent="0.25">
      <c r="A111" s="15">
        <v>234</v>
      </c>
      <c r="B111" s="15">
        <v>100000</v>
      </c>
      <c r="C111" s="15" t="s">
        <v>42</v>
      </c>
      <c r="D111" s="16">
        <v>0</v>
      </c>
      <c r="E111" s="17">
        <v>0</v>
      </c>
      <c r="F111" s="17">
        <v>0</v>
      </c>
      <c r="G111" s="18">
        <f>((D111-E111+F111)*(B111))</f>
        <v>0</v>
      </c>
      <c r="H111" s="19"/>
      <c r="I111" s="2">
        <f>((D111*B111))</f>
        <v>0</v>
      </c>
      <c r="J111" s="2">
        <f>((E111*B111))</f>
        <v>0</v>
      </c>
      <c r="K111" s="2">
        <f>((F111*B111))</f>
        <v>0</v>
      </c>
      <c r="O111" s="1" t="s">
        <v>539</v>
      </c>
    </row>
    <row r="112" spans="1:20" x14ac:dyDescent="0.25">
      <c r="A112" s="20" t="s">
        <v>540</v>
      </c>
      <c r="B112" s="20"/>
      <c r="C112" s="20"/>
      <c r="D112" s="20"/>
      <c r="E112" s="20"/>
      <c r="F112" s="20"/>
      <c r="G112" s="20"/>
      <c r="H112" s="20"/>
      <c r="T112" s="3" t="s">
        <v>539</v>
      </c>
    </row>
    <row r="113" spans="1:20" x14ac:dyDescent="0.25">
      <c r="A113" s="21" t="s">
        <v>39</v>
      </c>
      <c r="B113" s="21"/>
      <c r="C113" s="22"/>
      <c r="D113" s="22"/>
      <c r="E113" s="22"/>
      <c r="F113" s="22"/>
      <c r="G113" s="22"/>
      <c r="H113" s="19"/>
      <c r="T113" s="3" t="s">
        <v>38</v>
      </c>
    </row>
    <row r="114" spans="1:20" x14ac:dyDescent="0.25">
      <c r="A114" s="23">
        <v>235</v>
      </c>
      <c r="B114" s="23">
        <v>1500</v>
      </c>
      <c r="C114" s="23" t="s">
        <v>35</v>
      </c>
      <c r="D114" s="24">
        <v>0</v>
      </c>
      <c r="E114" s="25">
        <v>0</v>
      </c>
      <c r="F114" s="25">
        <v>0</v>
      </c>
      <c r="G114" s="26">
        <f>((D114-E114+F114)*(B114))</f>
        <v>0</v>
      </c>
      <c r="H114" s="27"/>
      <c r="I114" s="2">
        <f>((D114*B114))</f>
        <v>0</v>
      </c>
      <c r="J114" s="2">
        <f>((E114*B114))</f>
        <v>0</v>
      </c>
      <c r="K114" s="2">
        <f>((F114*B114))</f>
        <v>0</v>
      </c>
      <c r="O114" s="1" t="s">
        <v>541</v>
      </c>
    </row>
    <row r="115" spans="1:20" x14ac:dyDescent="0.25">
      <c r="A115" s="28" t="s">
        <v>542</v>
      </c>
      <c r="B115" s="28"/>
      <c r="C115" s="28"/>
      <c r="D115" s="28"/>
      <c r="E115" s="28"/>
      <c r="F115" s="28"/>
      <c r="G115" s="28"/>
      <c r="H115" s="28"/>
      <c r="T115" s="3" t="s">
        <v>541</v>
      </c>
    </row>
    <row r="116" spans="1:20" x14ac:dyDescent="0.25">
      <c r="A116" s="29" t="s">
        <v>39</v>
      </c>
      <c r="B116" s="29"/>
      <c r="C116" s="12"/>
      <c r="D116" s="12"/>
      <c r="E116" s="12"/>
      <c r="F116" s="12"/>
      <c r="G116" s="12"/>
      <c r="H116" s="27"/>
      <c r="T116" s="3" t="s">
        <v>38</v>
      </c>
    </row>
    <row r="117" spans="1:20" x14ac:dyDescent="0.25">
      <c r="A117" s="15">
        <v>236</v>
      </c>
      <c r="B117" s="15">
        <v>45000</v>
      </c>
      <c r="C117" s="15" t="s">
        <v>42</v>
      </c>
      <c r="D117" s="16">
        <v>0</v>
      </c>
      <c r="E117" s="17">
        <v>0</v>
      </c>
      <c r="F117" s="17">
        <v>0</v>
      </c>
      <c r="G117" s="18">
        <f>((D117-E117+F117)*(B117))</f>
        <v>0</v>
      </c>
      <c r="H117" s="19"/>
      <c r="I117" s="2">
        <f>((D117*B117))</f>
        <v>0</v>
      </c>
      <c r="J117" s="2">
        <f>((E117*B117))</f>
        <v>0</v>
      </c>
      <c r="K117" s="2">
        <f>((F117*B117))</f>
        <v>0</v>
      </c>
      <c r="O117" s="1" t="s">
        <v>543</v>
      </c>
    </row>
    <row r="118" spans="1:20" x14ac:dyDescent="0.25">
      <c r="A118" s="20" t="s">
        <v>544</v>
      </c>
      <c r="B118" s="20"/>
      <c r="C118" s="20"/>
      <c r="D118" s="20"/>
      <c r="E118" s="20"/>
      <c r="F118" s="20"/>
      <c r="G118" s="20"/>
      <c r="H118" s="20"/>
      <c r="T118" s="3" t="s">
        <v>543</v>
      </c>
    </row>
    <row r="119" spans="1:20" x14ac:dyDescent="0.25">
      <c r="A119" s="21" t="s">
        <v>39</v>
      </c>
      <c r="B119" s="21"/>
      <c r="C119" s="22"/>
      <c r="D119" s="22"/>
      <c r="E119" s="22"/>
      <c r="F119" s="22"/>
      <c r="G119" s="22"/>
      <c r="H119" s="19"/>
      <c r="T119" s="3" t="s">
        <v>38</v>
      </c>
    </row>
    <row r="120" spans="1:20" x14ac:dyDescent="0.25">
      <c r="A120" s="23">
        <v>237</v>
      </c>
      <c r="B120" s="23">
        <v>500</v>
      </c>
      <c r="C120" s="23" t="s">
        <v>51</v>
      </c>
      <c r="D120" s="24">
        <v>0</v>
      </c>
      <c r="E120" s="25">
        <v>0</v>
      </c>
      <c r="F120" s="25">
        <v>0</v>
      </c>
      <c r="G120" s="26">
        <f>((D120-E120+F120)*(B120))</f>
        <v>0</v>
      </c>
      <c r="H120" s="27"/>
      <c r="I120" s="2">
        <f>((D120*B120))</f>
        <v>0</v>
      </c>
      <c r="J120" s="2">
        <f>((E120*B120))</f>
        <v>0</v>
      </c>
      <c r="K120" s="2">
        <f>((F120*B120))</f>
        <v>0</v>
      </c>
      <c r="O120" s="1" t="s">
        <v>545</v>
      </c>
    </row>
    <row r="121" spans="1:20" x14ac:dyDescent="0.25">
      <c r="A121" s="28" t="s">
        <v>546</v>
      </c>
      <c r="B121" s="28"/>
      <c r="C121" s="28"/>
      <c r="D121" s="28"/>
      <c r="E121" s="28"/>
      <c r="F121" s="28"/>
      <c r="G121" s="28"/>
      <c r="H121" s="28"/>
      <c r="T121" s="3" t="s">
        <v>545</v>
      </c>
    </row>
    <row r="122" spans="1:20" x14ac:dyDescent="0.25">
      <c r="A122" s="29" t="s">
        <v>39</v>
      </c>
      <c r="B122" s="29"/>
      <c r="C122" s="12"/>
      <c r="D122" s="12"/>
      <c r="E122" s="12"/>
      <c r="F122" s="12"/>
      <c r="G122" s="12"/>
      <c r="H122" s="27"/>
      <c r="T122" s="3" t="s">
        <v>38</v>
      </c>
    </row>
    <row r="123" spans="1:20" x14ac:dyDescent="0.25">
      <c r="A123" s="15">
        <v>238</v>
      </c>
      <c r="B123" s="15">
        <v>400</v>
      </c>
      <c r="C123" s="15" t="s">
        <v>35</v>
      </c>
      <c r="D123" s="16">
        <v>0</v>
      </c>
      <c r="E123" s="17">
        <v>0</v>
      </c>
      <c r="F123" s="17">
        <v>0</v>
      </c>
      <c r="G123" s="18">
        <f>((D123-E123+F123)*(B123))</f>
        <v>0</v>
      </c>
      <c r="H123" s="19"/>
      <c r="I123" s="2">
        <f>((D123*B123))</f>
        <v>0</v>
      </c>
      <c r="J123" s="2">
        <f>((E123*B123))</f>
        <v>0</v>
      </c>
      <c r="K123" s="2">
        <f>((F123*B123))</f>
        <v>0</v>
      </c>
      <c r="O123" s="1" t="s">
        <v>547</v>
      </c>
    </row>
    <row r="124" spans="1:20" x14ac:dyDescent="0.25">
      <c r="A124" s="20" t="s">
        <v>548</v>
      </c>
      <c r="B124" s="20"/>
      <c r="C124" s="20"/>
      <c r="D124" s="20"/>
      <c r="E124" s="20"/>
      <c r="F124" s="20"/>
      <c r="G124" s="20"/>
      <c r="H124" s="20"/>
      <c r="T124" s="3" t="s">
        <v>547</v>
      </c>
    </row>
    <row r="125" spans="1:20" x14ac:dyDescent="0.25">
      <c r="A125" s="21" t="s">
        <v>39</v>
      </c>
      <c r="B125" s="21"/>
      <c r="C125" s="22"/>
      <c r="D125" s="22"/>
      <c r="E125" s="22"/>
      <c r="F125" s="22"/>
      <c r="G125" s="22"/>
      <c r="H125" s="19"/>
      <c r="T125" s="3" t="s">
        <v>38</v>
      </c>
    </row>
    <row r="126" spans="1:20" x14ac:dyDescent="0.25">
      <c r="A126" s="23">
        <v>239</v>
      </c>
      <c r="B126" s="23">
        <v>40000</v>
      </c>
      <c r="C126" s="23" t="s">
        <v>42</v>
      </c>
      <c r="D126" s="24">
        <v>0</v>
      </c>
      <c r="E126" s="25">
        <v>0</v>
      </c>
      <c r="F126" s="25">
        <v>0</v>
      </c>
      <c r="G126" s="26">
        <f>((D126-E126+F126)*(B126))</f>
        <v>0</v>
      </c>
      <c r="H126" s="27"/>
      <c r="I126" s="2">
        <f>((D126*B126))</f>
        <v>0</v>
      </c>
      <c r="J126" s="2">
        <f>((E126*B126))</f>
        <v>0</v>
      </c>
      <c r="K126" s="2">
        <f>((F126*B126))</f>
        <v>0</v>
      </c>
      <c r="O126" s="1" t="s">
        <v>549</v>
      </c>
    </row>
    <row r="127" spans="1:20" x14ac:dyDescent="0.25">
      <c r="A127" s="28" t="s">
        <v>550</v>
      </c>
      <c r="B127" s="28"/>
      <c r="C127" s="28"/>
      <c r="D127" s="28"/>
      <c r="E127" s="28"/>
      <c r="F127" s="28"/>
      <c r="G127" s="28"/>
      <c r="H127" s="28"/>
      <c r="T127" s="3" t="s">
        <v>549</v>
      </c>
    </row>
    <row r="128" spans="1:20" x14ac:dyDescent="0.25">
      <c r="A128" s="29" t="s">
        <v>39</v>
      </c>
      <c r="B128" s="29"/>
      <c r="C128" s="12"/>
      <c r="D128" s="12"/>
      <c r="E128" s="12"/>
      <c r="F128" s="12"/>
      <c r="G128" s="12"/>
      <c r="H128" s="27"/>
      <c r="T128" s="3" t="s">
        <v>38</v>
      </c>
    </row>
    <row r="129" spans="1:20" x14ac:dyDescent="0.25">
      <c r="A129" s="15">
        <v>240</v>
      </c>
      <c r="B129" s="15">
        <v>3000</v>
      </c>
      <c r="C129" s="15" t="s">
        <v>91</v>
      </c>
      <c r="D129" s="16">
        <v>0</v>
      </c>
      <c r="E129" s="17">
        <v>0</v>
      </c>
      <c r="F129" s="17">
        <v>0</v>
      </c>
      <c r="G129" s="18">
        <f>((D129-E129+F129)*(B129))</f>
        <v>0</v>
      </c>
      <c r="H129" s="19"/>
      <c r="I129" s="2">
        <f>((D129*B129))</f>
        <v>0</v>
      </c>
      <c r="J129" s="2">
        <f>((E129*B129))</f>
        <v>0</v>
      </c>
      <c r="K129" s="2">
        <f>((F129*B129))</f>
        <v>0</v>
      </c>
      <c r="O129" s="1" t="s">
        <v>551</v>
      </c>
    </row>
    <row r="130" spans="1:20" x14ac:dyDescent="0.25">
      <c r="A130" s="20" t="s">
        <v>552</v>
      </c>
      <c r="B130" s="20"/>
      <c r="C130" s="20"/>
      <c r="D130" s="20"/>
      <c r="E130" s="20"/>
      <c r="F130" s="20"/>
      <c r="G130" s="20"/>
      <c r="H130" s="20"/>
      <c r="T130" s="3" t="s">
        <v>551</v>
      </c>
    </row>
    <row r="131" spans="1:20" x14ac:dyDescent="0.25">
      <c r="A131" s="21" t="s">
        <v>39</v>
      </c>
      <c r="B131" s="21"/>
      <c r="C131" s="22"/>
      <c r="D131" s="22"/>
      <c r="E131" s="22"/>
      <c r="F131" s="22"/>
      <c r="G131" s="22"/>
      <c r="H131" s="19"/>
      <c r="T131" s="3" t="s">
        <v>38</v>
      </c>
    </row>
    <row r="132" spans="1:20" x14ac:dyDescent="0.25">
      <c r="A132" s="23">
        <v>241</v>
      </c>
      <c r="B132" s="23">
        <v>2000</v>
      </c>
      <c r="C132" s="23" t="s">
        <v>126</v>
      </c>
      <c r="D132" s="24">
        <v>0</v>
      </c>
      <c r="E132" s="25">
        <v>0</v>
      </c>
      <c r="F132" s="25">
        <v>0</v>
      </c>
      <c r="G132" s="26">
        <f>((D132-E132+F132)*(B132))</f>
        <v>0</v>
      </c>
      <c r="H132" s="27"/>
      <c r="I132" s="2">
        <f>((D132*B132))</f>
        <v>0</v>
      </c>
      <c r="J132" s="2">
        <f>((E132*B132))</f>
        <v>0</v>
      </c>
      <c r="K132" s="2">
        <f>((F132*B132))</f>
        <v>0</v>
      </c>
      <c r="O132" s="1" t="s">
        <v>553</v>
      </c>
    </row>
    <row r="133" spans="1:20" ht="12" customHeight="1" x14ac:dyDescent="0.25">
      <c r="A133" s="28" t="s">
        <v>554</v>
      </c>
      <c r="B133" s="28"/>
      <c r="C133" s="28"/>
      <c r="D133" s="28"/>
      <c r="E133" s="28"/>
      <c r="F133" s="28"/>
      <c r="G133" s="28"/>
      <c r="H133" s="28"/>
      <c r="T133" s="3" t="s">
        <v>553</v>
      </c>
    </row>
    <row r="134" spans="1:20" x14ac:dyDescent="0.25">
      <c r="A134" s="29" t="s">
        <v>39</v>
      </c>
      <c r="B134" s="29"/>
      <c r="C134" s="12"/>
      <c r="D134" s="12"/>
      <c r="E134" s="12"/>
      <c r="F134" s="12"/>
      <c r="G134" s="12"/>
      <c r="H134" s="27"/>
      <c r="T134" s="3" t="s">
        <v>38</v>
      </c>
    </row>
    <row r="135" spans="1:20" x14ac:dyDescent="0.25">
      <c r="A135" s="15">
        <v>242</v>
      </c>
      <c r="B135" s="15">
        <v>1000</v>
      </c>
      <c r="C135" s="15" t="s">
        <v>126</v>
      </c>
      <c r="D135" s="16">
        <v>0</v>
      </c>
      <c r="E135" s="17">
        <v>0</v>
      </c>
      <c r="F135" s="17">
        <v>0</v>
      </c>
      <c r="G135" s="18">
        <f>((D135-E135+F135)*(B135))</f>
        <v>0</v>
      </c>
      <c r="H135" s="19"/>
      <c r="I135" s="2">
        <f>((D135*B135))</f>
        <v>0</v>
      </c>
      <c r="J135" s="2">
        <f>((E135*B135))</f>
        <v>0</v>
      </c>
      <c r="K135" s="2">
        <f>((F135*B135))</f>
        <v>0</v>
      </c>
      <c r="O135" s="1" t="s">
        <v>555</v>
      </c>
    </row>
    <row r="136" spans="1:20" ht="12" customHeight="1" x14ac:dyDescent="0.25">
      <c r="A136" s="20" t="s">
        <v>556</v>
      </c>
      <c r="B136" s="20"/>
      <c r="C136" s="20"/>
      <c r="D136" s="20"/>
      <c r="E136" s="20"/>
      <c r="F136" s="20"/>
      <c r="G136" s="20"/>
      <c r="H136" s="20"/>
      <c r="T136" s="3" t="s">
        <v>555</v>
      </c>
    </row>
    <row r="137" spans="1:20" x14ac:dyDescent="0.25">
      <c r="A137" s="21" t="s">
        <v>39</v>
      </c>
      <c r="B137" s="21"/>
      <c r="C137" s="22"/>
      <c r="D137" s="22"/>
      <c r="E137" s="22"/>
      <c r="F137" s="22"/>
      <c r="G137" s="22"/>
      <c r="H137" s="19"/>
      <c r="T137" s="3" t="s">
        <v>38</v>
      </c>
    </row>
    <row r="138" spans="1:20" x14ac:dyDescent="0.25">
      <c r="A138" s="23">
        <v>243</v>
      </c>
      <c r="B138" s="23">
        <v>400</v>
      </c>
      <c r="C138" s="23" t="s">
        <v>35</v>
      </c>
      <c r="D138" s="24">
        <v>0</v>
      </c>
      <c r="E138" s="25">
        <v>0</v>
      </c>
      <c r="F138" s="25">
        <v>0</v>
      </c>
      <c r="G138" s="26">
        <f>((D138-E138+F138)*(B138))</f>
        <v>0</v>
      </c>
      <c r="H138" s="27"/>
      <c r="I138" s="2">
        <f>((D138*B138))</f>
        <v>0</v>
      </c>
      <c r="J138" s="2">
        <f>((E138*B138))</f>
        <v>0</v>
      </c>
      <c r="K138" s="2">
        <f>((F138*B138))</f>
        <v>0</v>
      </c>
      <c r="O138" s="1" t="s">
        <v>557</v>
      </c>
    </row>
    <row r="139" spans="1:20" ht="12" customHeight="1" x14ac:dyDescent="0.25">
      <c r="A139" s="28" t="s">
        <v>558</v>
      </c>
      <c r="B139" s="28"/>
      <c r="C139" s="28"/>
      <c r="D139" s="28"/>
      <c r="E139" s="28"/>
      <c r="F139" s="28"/>
      <c r="G139" s="28"/>
      <c r="H139" s="28"/>
      <c r="T139" s="3" t="s">
        <v>557</v>
      </c>
    </row>
    <row r="140" spans="1:20" x14ac:dyDescent="0.25">
      <c r="A140" s="29" t="s">
        <v>39</v>
      </c>
      <c r="B140" s="29"/>
      <c r="C140" s="12"/>
      <c r="D140" s="12"/>
      <c r="E140" s="12"/>
      <c r="F140" s="12"/>
      <c r="G140" s="12"/>
      <c r="H140" s="27"/>
      <c r="T140" s="3" t="s">
        <v>38</v>
      </c>
    </row>
    <row r="141" spans="1:20" x14ac:dyDescent="0.25">
      <c r="A141" s="15">
        <v>244</v>
      </c>
      <c r="B141" s="15">
        <v>800</v>
      </c>
      <c r="C141" s="15" t="s">
        <v>35</v>
      </c>
      <c r="D141" s="16">
        <v>0</v>
      </c>
      <c r="E141" s="17">
        <v>0</v>
      </c>
      <c r="F141" s="17">
        <v>0</v>
      </c>
      <c r="G141" s="18">
        <f>((D141-E141+F141)*(B141))</f>
        <v>0</v>
      </c>
      <c r="H141" s="19"/>
      <c r="I141" s="2">
        <f>((D141*B141))</f>
        <v>0</v>
      </c>
      <c r="J141" s="2">
        <f>((E141*B141))</f>
        <v>0</v>
      </c>
      <c r="K141" s="2">
        <f>((F141*B141))</f>
        <v>0</v>
      </c>
      <c r="O141" s="1" t="s">
        <v>559</v>
      </c>
    </row>
    <row r="142" spans="1:20" x14ac:dyDescent="0.25">
      <c r="A142" s="20" t="s">
        <v>560</v>
      </c>
      <c r="B142" s="20"/>
      <c r="C142" s="20"/>
      <c r="D142" s="20"/>
      <c r="E142" s="20"/>
      <c r="F142" s="20"/>
      <c r="G142" s="20"/>
      <c r="H142" s="20"/>
      <c r="T142" s="3" t="s">
        <v>559</v>
      </c>
    </row>
    <row r="143" spans="1:20" x14ac:dyDescent="0.25">
      <c r="A143" s="21" t="s">
        <v>39</v>
      </c>
      <c r="B143" s="21"/>
      <c r="C143" s="22"/>
      <c r="D143" s="22"/>
      <c r="E143" s="22"/>
      <c r="F143" s="22"/>
      <c r="G143" s="22"/>
      <c r="H143" s="19"/>
      <c r="T143" s="3" t="s">
        <v>38</v>
      </c>
    </row>
    <row r="144" spans="1:20" x14ac:dyDescent="0.25">
      <c r="A144" s="23">
        <v>245</v>
      </c>
      <c r="B144" s="23">
        <v>600</v>
      </c>
      <c r="C144" s="23" t="s">
        <v>35</v>
      </c>
      <c r="D144" s="24">
        <v>0</v>
      </c>
      <c r="E144" s="25">
        <v>0</v>
      </c>
      <c r="F144" s="25">
        <v>0</v>
      </c>
      <c r="G144" s="26">
        <f>((D144-E144+F144)*(B144))</f>
        <v>0</v>
      </c>
      <c r="H144" s="27"/>
      <c r="I144" s="2">
        <f>((D144*B144))</f>
        <v>0</v>
      </c>
      <c r="J144" s="2">
        <f>((E144*B144))</f>
        <v>0</v>
      </c>
      <c r="K144" s="2">
        <f>((F144*B144))</f>
        <v>0</v>
      </c>
      <c r="O144" s="1" t="s">
        <v>561</v>
      </c>
    </row>
    <row r="145" spans="1:20" x14ac:dyDescent="0.25">
      <c r="A145" s="28" t="s">
        <v>562</v>
      </c>
      <c r="B145" s="28"/>
      <c r="C145" s="28"/>
      <c r="D145" s="28"/>
      <c r="E145" s="28"/>
      <c r="F145" s="28"/>
      <c r="G145" s="28"/>
      <c r="H145" s="28"/>
      <c r="T145" s="3" t="s">
        <v>561</v>
      </c>
    </row>
    <row r="146" spans="1:20" x14ac:dyDescent="0.25">
      <c r="A146" s="29" t="s">
        <v>39</v>
      </c>
      <c r="B146" s="29"/>
      <c r="C146" s="12"/>
      <c r="D146" s="12"/>
      <c r="E146" s="12"/>
      <c r="F146" s="12"/>
      <c r="G146" s="12"/>
      <c r="H146" s="27"/>
      <c r="T146" s="3" t="s">
        <v>38</v>
      </c>
    </row>
    <row r="147" spans="1:20" x14ac:dyDescent="0.25">
      <c r="A147" s="15">
        <v>246</v>
      </c>
      <c r="B147" s="15">
        <v>1000</v>
      </c>
      <c r="C147" s="15" t="s">
        <v>126</v>
      </c>
      <c r="D147" s="16">
        <v>0</v>
      </c>
      <c r="E147" s="17">
        <v>0</v>
      </c>
      <c r="F147" s="17">
        <v>0</v>
      </c>
      <c r="G147" s="18">
        <f>((D147-E147+F147)*(B147))</f>
        <v>0</v>
      </c>
      <c r="H147" s="19"/>
      <c r="I147" s="2">
        <f>((D147*B147))</f>
        <v>0</v>
      </c>
      <c r="J147" s="2">
        <f>((E147*B147))</f>
        <v>0</v>
      </c>
      <c r="K147" s="2">
        <f>((F147*B147))</f>
        <v>0</v>
      </c>
      <c r="O147" s="1" t="s">
        <v>563</v>
      </c>
    </row>
    <row r="148" spans="1:20" ht="12" customHeight="1" x14ac:dyDescent="0.25">
      <c r="A148" s="20" t="s">
        <v>564</v>
      </c>
      <c r="B148" s="20"/>
      <c r="C148" s="20"/>
      <c r="D148" s="20"/>
      <c r="E148" s="20"/>
      <c r="F148" s="20"/>
      <c r="G148" s="20"/>
      <c r="H148" s="20"/>
      <c r="T148" s="3" t="s">
        <v>563</v>
      </c>
    </row>
    <row r="149" spans="1:20" x14ac:dyDescent="0.25">
      <c r="A149" s="21" t="s">
        <v>39</v>
      </c>
      <c r="B149" s="21"/>
      <c r="C149" s="22"/>
      <c r="D149" s="22"/>
      <c r="E149" s="22"/>
      <c r="F149" s="22"/>
      <c r="G149" s="22"/>
      <c r="H149" s="19"/>
      <c r="T149" s="3" t="s">
        <v>38</v>
      </c>
    </row>
    <row r="150" spans="1:20" x14ac:dyDescent="0.25">
      <c r="A150" s="23">
        <v>247</v>
      </c>
      <c r="B150" s="23">
        <v>600</v>
      </c>
      <c r="C150" s="23" t="s">
        <v>51</v>
      </c>
      <c r="D150" s="24">
        <v>0</v>
      </c>
      <c r="E150" s="25">
        <v>0</v>
      </c>
      <c r="F150" s="25">
        <v>0</v>
      </c>
      <c r="G150" s="26">
        <f>((D150-E150+F150)*(B150))</f>
        <v>0</v>
      </c>
      <c r="H150" s="27"/>
      <c r="I150" s="2">
        <f>((D150*B150))</f>
        <v>0</v>
      </c>
      <c r="J150" s="2">
        <f>((E150*B150))</f>
        <v>0</v>
      </c>
      <c r="K150" s="2">
        <f>((F150*B150))</f>
        <v>0</v>
      </c>
      <c r="O150" s="1" t="s">
        <v>565</v>
      </c>
    </row>
    <row r="151" spans="1:20" x14ac:dyDescent="0.25">
      <c r="A151" s="28" t="s">
        <v>566</v>
      </c>
      <c r="B151" s="28"/>
      <c r="C151" s="28"/>
      <c r="D151" s="28"/>
      <c r="E151" s="28"/>
      <c r="F151" s="28"/>
      <c r="G151" s="28"/>
      <c r="H151" s="28"/>
      <c r="T151" s="3" t="s">
        <v>565</v>
      </c>
    </row>
    <row r="152" spans="1:20" x14ac:dyDescent="0.25">
      <c r="A152" s="29" t="s">
        <v>39</v>
      </c>
      <c r="B152" s="29"/>
      <c r="C152" s="12"/>
      <c r="D152" s="12"/>
      <c r="E152" s="12"/>
      <c r="F152" s="12"/>
      <c r="G152" s="12"/>
      <c r="H152" s="27"/>
      <c r="T152" s="3" t="s">
        <v>38</v>
      </c>
    </row>
    <row r="153" spans="1:20" x14ac:dyDescent="0.25">
      <c r="A153" s="15">
        <v>248</v>
      </c>
      <c r="B153" s="15">
        <v>8000</v>
      </c>
      <c r="C153" s="15" t="s">
        <v>42</v>
      </c>
      <c r="D153" s="16">
        <v>0</v>
      </c>
      <c r="E153" s="17">
        <v>0</v>
      </c>
      <c r="F153" s="17">
        <v>0</v>
      </c>
      <c r="G153" s="18">
        <f>((D153-E153+F153)*(B153))</f>
        <v>0</v>
      </c>
      <c r="H153" s="19"/>
      <c r="I153" s="2">
        <f>((D153*B153))</f>
        <v>0</v>
      </c>
      <c r="J153" s="2">
        <f>((E153*B153))</f>
        <v>0</v>
      </c>
      <c r="K153" s="2">
        <f>((F153*B153))</f>
        <v>0</v>
      </c>
      <c r="O153" s="1" t="s">
        <v>567</v>
      </c>
    </row>
    <row r="154" spans="1:20" x14ac:dyDescent="0.25">
      <c r="A154" s="20" t="s">
        <v>568</v>
      </c>
      <c r="B154" s="20"/>
      <c r="C154" s="20"/>
      <c r="D154" s="20"/>
      <c r="E154" s="20"/>
      <c r="F154" s="20"/>
      <c r="G154" s="20"/>
      <c r="H154" s="20"/>
      <c r="T154" s="3" t="s">
        <v>567</v>
      </c>
    </row>
    <row r="155" spans="1:20" x14ac:dyDescent="0.25">
      <c r="A155" s="21" t="s">
        <v>39</v>
      </c>
      <c r="B155" s="21"/>
      <c r="C155" s="22"/>
      <c r="D155" s="22"/>
      <c r="E155" s="22"/>
      <c r="F155" s="22"/>
      <c r="G155" s="22"/>
      <c r="H155" s="19"/>
      <c r="T155" s="3" t="s">
        <v>38</v>
      </c>
    </row>
    <row r="156" spans="1:20" x14ac:dyDescent="0.25">
      <c r="A156" s="23">
        <v>249</v>
      </c>
      <c r="B156" s="23">
        <v>50</v>
      </c>
      <c r="C156" s="23" t="s">
        <v>51</v>
      </c>
      <c r="D156" s="24">
        <v>0</v>
      </c>
      <c r="E156" s="25">
        <v>0</v>
      </c>
      <c r="F156" s="25">
        <v>0</v>
      </c>
      <c r="G156" s="26">
        <f>((D156-E156+F156)*(B156))</f>
        <v>0</v>
      </c>
      <c r="H156" s="27"/>
      <c r="I156" s="2">
        <f>((D156*B156))</f>
        <v>0</v>
      </c>
      <c r="J156" s="2">
        <f>((E156*B156))</f>
        <v>0</v>
      </c>
      <c r="K156" s="2">
        <f>((F156*B156))</f>
        <v>0</v>
      </c>
      <c r="O156" s="1" t="s">
        <v>569</v>
      </c>
    </row>
    <row r="157" spans="1:20" x14ac:dyDescent="0.25">
      <c r="A157" s="28" t="s">
        <v>570</v>
      </c>
      <c r="B157" s="28"/>
      <c r="C157" s="28"/>
      <c r="D157" s="28"/>
      <c r="E157" s="28"/>
      <c r="F157" s="28"/>
      <c r="G157" s="28"/>
      <c r="H157" s="28"/>
      <c r="T157" s="3" t="s">
        <v>569</v>
      </c>
    </row>
    <row r="158" spans="1:20" x14ac:dyDescent="0.25">
      <c r="A158" s="29" t="s">
        <v>39</v>
      </c>
      <c r="B158" s="29"/>
      <c r="C158" s="12"/>
      <c r="D158" s="12"/>
      <c r="E158" s="12"/>
      <c r="F158" s="12"/>
      <c r="G158" s="12"/>
      <c r="H158" s="27"/>
      <c r="T158" s="3" t="s">
        <v>38</v>
      </c>
    </row>
    <row r="159" spans="1:20" x14ac:dyDescent="0.25">
      <c r="A159" s="15">
        <v>250</v>
      </c>
      <c r="B159" s="15">
        <v>800</v>
      </c>
      <c r="C159" s="15" t="s">
        <v>91</v>
      </c>
      <c r="D159" s="16">
        <v>0</v>
      </c>
      <c r="E159" s="17">
        <v>0</v>
      </c>
      <c r="F159" s="17">
        <v>0</v>
      </c>
      <c r="G159" s="18">
        <f>((D159-E159+F159)*(B159))</f>
        <v>0</v>
      </c>
      <c r="H159" s="19"/>
      <c r="I159" s="2">
        <f>((D159*B159))</f>
        <v>0</v>
      </c>
      <c r="J159" s="2">
        <f>((E159*B159))</f>
        <v>0</v>
      </c>
      <c r="K159" s="2">
        <f>((F159*B159))</f>
        <v>0</v>
      </c>
      <c r="O159" s="1" t="s">
        <v>571</v>
      </c>
    </row>
    <row r="160" spans="1:20" x14ac:dyDescent="0.25">
      <c r="A160" s="20" t="s">
        <v>572</v>
      </c>
      <c r="B160" s="20"/>
      <c r="C160" s="20"/>
      <c r="D160" s="20"/>
      <c r="E160" s="20"/>
      <c r="F160" s="20"/>
      <c r="G160" s="20"/>
      <c r="H160" s="20"/>
      <c r="T160" s="3" t="s">
        <v>571</v>
      </c>
    </row>
    <row r="161" spans="1:20" x14ac:dyDescent="0.25">
      <c r="A161" s="21" t="s">
        <v>39</v>
      </c>
      <c r="B161" s="21"/>
      <c r="C161" s="22"/>
      <c r="D161" s="22"/>
      <c r="E161" s="22"/>
      <c r="F161" s="22"/>
      <c r="G161" s="22"/>
      <c r="H161" s="19"/>
      <c r="T161" s="3" t="s">
        <v>38</v>
      </c>
    </row>
    <row r="162" spans="1:20" x14ac:dyDescent="0.25">
      <c r="A162" s="23">
        <v>251</v>
      </c>
      <c r="B162" s="23">
        <v>2000</v>
      </c>
      <c r="C162" s="23" t="s">
        <v>35</v>
      </c>
      <c r="D162" s="24">
        <v>0</v>
      </c>
      <c r="E162" s="25">
        <v>0</v>
      </c>
      <c r="F162" s="25">
        <v>0</v>
      </c>
      <c r="G162" s="26">
        <f>((D162-E162+F162)*(B162))</f>
        <v>0</v>
      </c>
      <c r="H162" s="27"/>
      <c r="I162" s="2">
        <f>((D162*B162))</f>
        <v>0</v>
      </c>
      <c r="J162" s="2">
        <f>((E162*B162))</f>
        <v>0</v>
      </c>
      <c r="K162" s="2">
        <f>((F162*B162))</f>
        <v>0</v>
      </c>
      <c r="O162" s="1" t="s">
        <v>573</v>
      </c>
    </row>
    <row r="163" spans="1:20" x14ac:dyDescent="0.25">
      <c r="A163" s="28" t="s">
        <v>574</v>
      </c>
      <c r="B163" s="28"/>
      <c r="C163" s="28"/>
      <c r="D163" s="28"/>
      <c r="E163" s="28"/>
      <c r="F163" s="28"/>
      <c r="G163" s="28"/>
      <c r="H163" s="28"/>
      <c r="T163" s="3" t="s">
        <v>573</v>
      </c>
    </row>
    <row r="164" spans="1:20" x14ac:dyDescent="0.25">
      <c r="A164" s="29" t="s">
        <v>39</v>
      </c>
      <c r="B164" s="29"/>
      <c r="C164" s="12"/>
      <c r="D164" s="12"/>
      <c r="E164" s="12"/>
      <c r="F164" s="12"/>
      <c r="G164" s="12"/>
      <c r="H164" s="27"/>
      <c r="T164" s="3" t="s">
        <v>38</v>
      </c>
    </row>
    <row r="165" spans="1:20" x14ac:dyDescent="0.25">
      <c r="A165" s="15">
        <v>252</v>
      </c>
      <c r="B165" s="15">
        <v>6000</v>
      </c>
      <c r="C165" s="15" t="s">
        <v>51</v>
      </c>
      <c r="D165" s="16">
        <v>0</v>
      </c>
      <c r="E165" s="17">
        <v>0</v>
      </c>
      <c r="F165" s="17">
        <v>0</v>
      </c>
      <c r="G165" s="18">
        <f>((D165-E165+F165)*(B165))</f>
        <v>0</v>
      </c>
      <c r="H165" s="19"/>
      <c r="I165" s="2">
        <f>((D165*B165))</f>
        <v>0</v>
      </c>
      <c r="J165" s="2">
        <f>((E165*B165))</f>
        <v>0</v>
      </c>
      <c r="K165" s="2">
        <f>((F165*B165))</f>
        <v>0</v>
      </c>
      <c r="O165" s="1" t="s">
        <v>575</v>
      </c>
    </row>
    <row r="166" spans="1:20" x14ac:dyDescent="0.25">
      <c r="A166" s="20" t="s">
        <v>576</v>
      </c>
      <c r="B166" s="20"/>
      <c r="C166" s="20"/>
      <c r="D166" s="20"/>
      <c r="E166" s="20"/>
      <c r="F166" s="20"/>
      <c r="G166" s="20"/>
      <c r="H166" s="20"/>
      <c r="T166" s="3" t="s">
        <v>575</v>
      </c>
    </row>
    <row r="167" spans="1:20" x14ac:dyDescent="0.25">
      <c r="A167" s="21" t="s">
        <v>39</v>
      </c>
      <c r="B167" s="21"/>
      <c r="C167" s="22"/>
      <c r="D167" s="22"/>
      <c r="E167" s="22"/>
      <c r="F167" s="22"/>
      <c r="G167" s="22"/>
      <c r="H167" s="19"/>
      <c r="T167" s="3" t="s">
        <v>38</v>
      </c>
    </row>
    <row r="168" spans="1:20" x14ac:dyDescent="0.25">
      <c r="A168" s="23">
        <v>253</v>
      </c>
      <c r="B168" s="23">
        <v>10000</v>
      </c>
      <c r="C168" s="23" t="s">
        <v>35</v>
      </c>
      <c r="D168" s="24">
        <v>0</v>
      </c>
      <c r="E168" s="25">
        <v>0</v>
      </c>
      <c r="F168" s="25">
        <v>0</v>
      </c>
      <c r="G168" s="26">
        <f>((D168-E168+F168)*(B168))</f>
        <v>0</v>
      </c>
      <c r="H168" s="27"/>
      <c r="I168" s="2">
        <f>((D168*B168))</f>
        <v>0</v>
      </c>
      <c r="J168" s="2">
        <f>((E168*B168))</f>
        <v>0</v>
      </c>
      <c r="K168" s="2">
        <f>((F168*B168))</f>
        <v>0</v>
      </c>
      <c r="O168" s="1" t="s">
        <v>577</v>
      </c>
    </row>
    <row r="169" spans="1:20" x14ac:dyDescent="0.25">
      <c r="A169" s="28" t="s">
        <v>578</v>
      </c>
      <c r="B169" s="28"/>
      <c r="C169" s="28"/>
      <c r="D169" s="28"/>
      <c r="E169" s="28"/>
      <c r="F169" s="28"/>
      <c r="G169" s="28"/>
      <c r="H169" s="28"/>
      <c r="T169" s="3" t="s">
        <v>577</v>
      </c>
    </row>
    <row r="170" spans="1:20" x14ac:dyDescent="0.25">
      <c r="A170" s="29" t="s">
        <v>39</v>
      </c>
      <c r="B170" s="29"/>
      <c r="C170" s="12"/>
      <c r="D170" s="12"/>
      <c r="E170" s="12"/>
      <c r="F170" s="12"/>
      <c r="G170" s="12"/>
      <c r="H170" s="27"/>
      <c r="T170" s="3" t="s">
        <v>38</v>
      </c>
    </row>
    <row r="171" spans="1:20" x14ac:dyDescent="0.25">
      <c r="A171" s="15">
        <v>254</v>
      </c>
      <c r="B171" s="15">
        <v>4000</v>
      </c>
      <c r="C171" s="15" t="s">
        <v>35</v>
      </c>
      <c r="D171" s="16">
        <v>0</v>
      </c>
      <c r="E171" s="17">
        <v>0</v>
      </c>
      <c r="F171" s="17">
        <v>0</v>
      </c>
      <c r="G171" s="18">
        <f>((D171-E171+F171)*(B171))</f>
        <v>0</v>
      </c>
      <c r="H171" s="19"/>
      <c r="I171" s="2">
        <f>((D171*B171))</f>
        <v>0</v>
      </c>
      <c r="J171" s="2">
        <f>((E171*B171))</f>
        <v>0</v>
      </c>
      <c r="K171" s="2">
        <f>((F171*B171))</f>
        <v>0</v>
      </c>
      <c r="O171" s="1" t="s">
        <v>579</v>
      </c>
    </row>
    <row r="172" spans="1:20" x14ac:dyDescent="0.25">
      <c r="A172" s="20" t="s">
        <v>580</v>
      </c>
      <c r="B172" s="20"/>
      <c r="C172" s="20"/>
      <c r="D172" s="20"/>
      <c r="E172" s="20"/>
      <c r="F172" s="20"/>
      <c r="G172" s="20"/>
      <c r="H172" s="20"/>
      <c r="T172" s="3" t="s">
        <v>579</v>
      </c>
    </row>
    <row r="173" spans="1:20" x14ac:dyDescent="0.25">
      <c r="A173" s="21" t="s">
        <v>39</v>
      </c>
      <c r="B173" s="21"/>
      <c r="C173" s="22"/>
      <c r="D173" s="22"/>
      <c r="E173" s="22"/>
      <c r="F173" s="22"/>
      <c r="G173" s="22"/>
      <c r="H173" s="19"/>
      <c r="T173" s="3" t="s">
        <v>38</v>
      </c>
    </row>
    <row r="174" spans="1:20" x14ac:dyDescent="0.25">
      <c r="A174" s="23">
        <v>255</v>
      </c>
      <c r="B174" s="23">
        <v>600</v>
      </c>
      <c r="C174" s="23" t="s">
        <v>35</v>
      </c>
      <c r="D174" s="24">
        <v>0</v>
      </c>
      <c r="E174" s="25">
        <v>0</v>
      </c>
      <c r="F174" s="25">
        <v>0</v>
      </c>
      <c r="G174" s="26">
        <f>((D174-E174+F174)*(B174))</f>
        <v>0</v>
      </c>
      <c r="H174" s="27"/>
      <c r="I174" s="2">
        <f>((D174*B174))</f>
        <v>0</v>
      </c>
      <c r="J174" s="2">
        <f>((E174*B174))</f>
        <v>0</v>
      </c>
      <c r="K174" s="2">
        <f>((F174*B174))</f>
        <v>0</v>
      </c>
      <c r="O174" s="1" t="s">
        <v>581</v>
      </c>
    </row>
    <row r="175" spans="1:20" x14ac:dyDescent="0.25">
      <c r="A175" s="28" t="s">
        <v>582</v>
      </c>
      <c r="B175" s="28"/>
      <c r="C175" s="28"/>
      <c r="D175" s="28"/>
      <c r="E175" s="28"/>
      <c r="F175" s="28"/>
      <c r="G175" s="28"/>
      <c r="H175" s="28"/>
      <c r="T175" s="3" t="s">
        <v>581</v>
      </c>
    </row>
    <row r="176" spans="1:20" x14ac:dyDescent="0.25">
      <c r="A176" s="29" t="s">
        <v>39</v>
      </c>
      <c r="B176" s="29"/>
      <c r="C176" s="12"/>
      <c r="D176" s="12"/>
      <c r="E176" s="12"/>
      <c r="F176" s="12"/>
      <c r="G176" s="12"/>
      <c r="H176" s="27"/>
      <c r="T176" s="3" t="s">
        <v>38</v>
      </c>
    </row>
    <row r="177" spans="1:20" x14ac:dyDescent="0.25">
      <c r="A177" s="15">
        <v>256</v>
      </c>
      <c r="B177" s="15">
        <v>2000</v>
      </c>
      <c r="C177" s="15" t="s">
        <v>35</v>
      </c>
      <c r="D177" s="16">
        <v>0</v>
      </c>
      <c r="E177" s="17">
        <v>0</v>
      </c>
      <c r="F177" s="17">
        <v>0</v>
      </c>
      <c r="G177" s="18">
        <f>((D177-E177+F177)*(B177))</f>
        <v>0</v>
      </c>
      <c r="H177" s="19"/>
      <c r="I177" s="2">
        <f>((D177*B177))</f>
        <v>0</v>
      </c>
      <c r="J177" s="2">
        <f>((E177*B177))</f>
        <v>0</v>
      </c>
      <c r="K177" s="2">
        <f>((F177*B177))</f>
        <v>0</v>
      </c>
      <c r="O177" s="1" t="s">
        <v>583</v>
      </c>
    </row>
    <row r="178" spans="1:20" x14ac:dyDescent="0.25">
      <c r="A178" s="20" t="s">
        <v>584</v>
      </c>
      <c r="B178" s="20"/>
      <c r="C178" s="20"/>
      <c r="D178" s="20"/>
      <c r="E178" s="20"/>
      <c r="F178" s="20"/>
      <c r="G178" s="20"/>
      <c r="H178" s="20"/>
      <c r="T178" s="3" t="s">
        <v>583</v>
      </c>
    </row>
    <row r="179" spans="1:20" x14ac:dyDescent="0.25">
      <c r="A179" s="21" t="s">
        <v>39</v>
      </c>
      <c r="B179" s="21"/>
      <c r="C179" s="22"/>
      <c r="D179" s="22"/>
      <c r="E179" s="22"/>
      <c r="F179" s="22"/>
      <c r="G179" s="22"/>
      <c r="H179" s="19"/>
      <c r="T179" s="3" t="s">
        <v>38</v>
      </c>
    </row>
    <row r="180" spans="1:20" x14ac:dyDescent="0.25">
      <c r="A180" s="23">
        <v>257</v>
      </c>
      <c r="B180" s="23">
        <v>400</v>
      </c>
      <c r="C180" s="23" t="s">
        <v>35</v>
      </c>
      <c r="D180" s="24">
        <v>0</v>
      </c>
      <c r="E180" s="25">
        <v>0</v>
      </c>
      <c r="F180" s="25">
        <v>0</v>
      </c>
      <c r="G180" s="26">
        <f>((D180-E180+F180)*(B180))</f>
        <v>0</v>
      </c>
      <c r="H180" s="27"/>
      <c r="I180" s="2">
        <f>((D180*B180))</f>
        <v>0</v>
      </c>
      <c r="J180" s="2">
        <f>((E180*B180))</f>
        <v>0</v>
      </c>
      <c r="K180" s="2">
        <f>((F180*B180))</f>
        <v>0</v>
      </c>
      <c r="O180" s="1" t="s">
        <v>585</v>
      </c>
    </row>
    <row r="181" spans="1:20" x14ac:dyDescent="0.25">
      <c r="A181" s="28" t="s">
        <v>586</v>
      </c>
      <c r="B181" s="28"/>
      <c r="C181" s="28"/>
      <c r="D181" s="28"/>
      <c r="E181" s="28"/>
      <c r="F181" s="28"/>
      <c r="G181" s="28"/>
      <c r="H181" s="28"/>
      <c r="T181" s="3" t="s">
        <v>585</v>
      </c>
    </row>
    <row r="182" spans="1:20" x14ac:dyDescent="0.25">
      <c r="A182" s="29" t="s">
        <v>39</v>
      </c>
      <c r="B182" s="29"/>
      <c r="C182" s="12"/>
      <c r="D182" s="12"/>
      <c r="E182" s="12"/>
      <c r="F182" s="12"/>
      <c r="G182" s="12"/>
      <c r="H182" s="27"/>
      <c r="T182" s="3" t="s">
        <v>38</v>
      </c>
    </row>
    <row r="183" spans="1:20" x14ac:dyDescent="0.25">
      <c r="A183" s="15">
        <v>258</v>
      </c>
      <c r="B183" s="15">
        <v>80000</v>
      </c>
      <c r="C183" s="15" t="s">
        <v>42</v>
      </c>
      <c r="D183" s="16">
        <v>0</v>
      </c>
      <c r="E183" s="17">
        <v>0</v>
      </c>
      <c r="F183" s="17">
        <v>0</v>
      </c>
      <c r="G183" s="18">
        <f>((D183-E183+F183)*(B183))</f>
        <v>0</v>
      </c>
      <c r="H183" s="19"/>
      <c r="I183" s="2">
        <f>((D183*B183))</f>
        <v>0</v>
      </c>
      <c r="J183" s="2">
        <f>((E183*B183))</f>
        <v>0</v>
      </c>
      <c r="K183" s="2">
        <f>((F183*B183))</f>
        <v>0</v>
      </c>
      <c r="O183" s="1" t="s">
        <v>587</v>
      </c>
    </row>
    <row r="184" spans="1:20" x14ac:dyDescent="0.25">
      <c r="A184" s="20" t="s">
        <v>588</v>
      </c>
      <c r="B184" s="20"/>
      <c r="C184" s="20"/>
      <c r="D184" s="20"/>
      <c r="E184" s="20"/>
      <c r="F184" s="20"/>
      <c r="G184" s="20"/>
      <c r="H184" s="20"/>
      <c r="T184" s="3" t="s">
        <v>587</v>
      </c>
    </row>
    <row r="185" spans="1:20" x14ac:dyDescent="0.25">
      <c r="A185" s="21" t="s">
        <v>39</v>
      </c>
      <c r="B185" s="21"/>
      <c r="C185" s="22"/>
      <c r="D185" s="22"/>
      <c r="E185" s="22"/>
      <c r="F185" s="22"/>
      <c r="G185" s="22"/>
      <c r="H185" s="19"/>
      <c r="T185" s="3" t="s">
        <v>38</v>
      </c>
    </row>
    <row r="186" spans="1:20" x14ac:dyDescent="0.25">
      <c r="A186" s="23">
        <v>259</v>
      </c>
      <c r="B186" s="23">
        <v>3000</v>
      </c>
      <c r="C186" s="23" t="s">
        <v>42</v>
      </c>
      <c r="D186" s="24">
        <v>0</v>
      </c>
      <c r="E186" s="25">
        <v>0</v>
      </c>
      <c r="F186" s="25">
        <v>0</v>
      </c>
      <c r="G186" s="26">
        <f>((D186-E186+F186)*(B186))</f>
        <v>0</v>
      </c>
      <c r="H186" s="27"/>
      <c r="I186" s="2">
        <f>((D186*B186))</f>
        <v>0</v>
      </c>
      <c r="J186" s="2">
        <f>((E186*B186))</f>
        <v>0</v>
      </c>
      <c r="K186" s="2">
        <f>((F186*B186))</f>
        <v>0</v>
      </c>
      <c r="O186" s="1" t="s">
        <v>589</v>
      </c>
    </row>
    <row r="187" spans="1:20" x14ac:dyDescent="0.25">
      <c r="A187" s="28" t="s">
        <v>590</v>
      </c>
      <c r="B187" s="28"/>
      <c r="C187" s="28"/>
      <c r="D187" s="28"/>
      <c r="E187" s="28"/>
      <c r="F187" s="28"/>
      <c r="G187" s="28"/>
      <c r="H187" s="28"/>
      <c r="T187" s="3" t="s">
        <v>589</v>
      </c>
    </row>
    <row r="188" spans="1:20" x14ac:dyDescent="0.25">
      <c r="A188" s="29" t="s">
        <v>39</v>
      </c>
      <c r="B188" s="29"/>
      <c r="C188" s="12"/>
      <c r="D188" s="12"/>
      <c r="E188" s="12"/>
      <c r="F188" s="12"/>
      <c r="G188" s="12"/>
      <c r="H188" s="27"/>
      <c r="T188" s="3" t="s">
        <v>38</v>
      </c>
    </row>
    <row r="189" spans="1:20" x14ac:dyDescent="0.25">
      <c r="A189" s="15">
        <v>260</v>
      </c>
      <c r="B189" s="15">
        <v>3000</v>
      </c>
      <c r="C189" s="15" t="s">
        <v>51</v>
      </c>
      <c r="D189" s="16">
        <v>0</v>
      </c>
      <c r="E189" s="17">
        <v>0</v>
      </c>
      <c r="F189" s="17">
        <v>0</v>
      </c>
      <c r="G189" s="18">
        <f>((D189-E189+F189)*(B189))</f>
        <v>0</v>
      </c>
      <c r="H189" s="19"/>
      <c r="I189" s="2">
        <f>((D189*B189))</f>
        <v>0</v>
      </c>
      <c r="J189" s="2">
        <f>((E189*B189))</f>
        <v>0</v>
      </c>
      <c r="K189" s="2">
        <f>((F189*B189))</f>
        <v>0</v>
      </c>
      <c r="O189" s="1" t="s">
        <v>591</v>
      </c>
    </row>
    <row r="190" spans="1:20" x14ac:dyDescent="0.25">
      <c r="A190" s="20" t="s">
        <v>592</v>
      </c>
      <c r="B190" s="20"/>
      <c r="C190" s="20"/>
      <c r="D190" s="20"/>
      <c r="E190" s="20"/>
      <c r="F190" s="20"/>
      <c r="G190" s="20"/>
      <c r="H190" s="20"/>
      <c r="T190" s="3" t="s">
        <v>591</v>
      </c>
    </row>
    <row r="191" spans="1:20" x14ac:dyDescent="0.25">
      <c r="A191" s="21" t="s">
        <v>39</v>
      </c>
      <c r="B191" s="21"/>
      <c r="C191" s="22"/>
      <c r="D191" s="22"/>
      <c r="E191" s="22"/>
      <c r="F191" s="22"/>
      <c r="G191" s="22"/>
      <c r="H191" s="19"/>
      <c r="T191" s="3" t="s">
        <v>38</v>
      </c>
    </row>
    <row r="192" spans="1:20" x14ac:dyDescent="0.25">
      <c r="A192" s="23">
        <v>261</v>
      </c>
      <c r="B192" s="23">
        <v>100</v>
      </c>
      <c r="C192" s="23" t="s">
        <v>51</v>
      </c>
      <c r="D192" s="24">
        <v>0</v>
      </c>
      <c r="E192" s="25">
        <v>0</v>
      </c>
      <c r="F192" s="25">
        <v>0</v>
      </c>
      <c r="G192" s="26">
        <f>((D192-E192+F192)*(B192))</f>
        <v>0</v>
      </c>
      <c r="H192" s="27"/>
      <c r="I192" s="2">
        <f>((D192*B192))</f>
        <v>0</v>
      </c>
      <c r="J192" s="2">
        <f>((E192*B192))</f>
        <v>0</v>
      </c>
      <c r="K192" s="2">
        <f>((F192*B192))</f>
        <v>0</v>
      </c>
      <c r="O192" s="1" t="s">
        <v>593</v>
      </c>
    </row>
    <row r="193" spans="1:20" x14ac:dyDescent="0.25">
      <c r="A193" s="28" t="s">
        <v>594</v>
      </c>
      <c r="B193" s="28"/>
      <c r="C193" s="28"/>
      <c r="D193" s="28"/>
      <c r="E193" s="28"/>
      <c r="F193" s="28"/>
      <c r="G193" s="28"/>
      <c r="H193" s="28"/>
      <c r="T193" s="3" t="s">
        <v>593</v>
      </c>
    </row>
    <row r="194" spans="1:20" x14ac:dyDescent="0.25">
      <c r="A194" s="29" t="s">
        <v>39</v>
      </c>
      <c r="B194" s="29"/>
      <c r="C194" s="12"/>
      <c r="D194" s="12"/>
      <c r="E194" s="12"/>
      <c r="F194" s="12"/>
      <c r="G194" s="12"/>
      <c r="H194" s="27"/>
      <c r="T194" s="3" t="s">
        <v>38</v>
      </c>
    </row>
    <row r="195" spans="1:20" x14ac:dyDescent="0.25">
      <c r="A195" s="15">
        <v>262</v>
      </c>
      <c r="B195" s="15">
        <v>300</v>
      </c>
      <c r="C195" s="15" t="s">
        <v>51</v>
      </c>
      <c r="D195" s="16">
        <v>0</v>
      </c>
      <c r="E195" s="17">
        <v>0</v>
      </c>
      <c r="F195" s="17">
        <v>0</v>
      </c>
      <c r="G195" s="18">
        <f>((D195-E195+F195)*(B195))</f>
        <v>0</v>
      </c>
      <c r="H195" s="19"/>
      <c r="I195" s="2">
        <f>((D195*B195))</f>
        <v>0</v>
      </c>
      <c r="J195" s="2">
        <f>((E195*B195))</f>
        <v>0</v>
      </c>
      <c r="K195" s="2">
        <f>((F195*B195))</f>
        <v>0</v>
      </c>
      <c r="O195" s="1" t="s">
        <v>595</v>
      </c>
    </row>
    <row r="196" spans="1:20" x14ac:dyDescent="0.25">
      <c r="A196" s="20" t="s">
        <v>596</v>
      </c>
      <c r="B196" s="20"/>
      <c r="C196" s="20"/>
      <c r="D196" s="20"/>
      <c r="E196" s="20"/>
      <c r="F196" s="20"/>
      <c r="G196" s="20"/>
      <c r="H196" s="20"/>
      <c r="T196" s="3" t="s">
        <v>595</v>
      </c>
    </row>
    <row r="197" spans="1:20" x14ac:dyDescent="0.25">
      <c r="A197" s="21" t="s">
        <v>39</v>
      </c>
      <c r="B197" s="21"/>
      <c r="C197" s="22"/>
      <c r="D197" s="22"/>
      <c r="E197" s="22"/>
      <c r="F197" s="22"/>
      <c r="G197" s="22"/>
      <c r="H197" s="19"/>
      <c r="T197" s="3" t="s">
        <v>38</v>
      </c>
    </row>
    <row r="198" spans="1:20" x14ac:dyDescent="0.25">
      <c r="A198" s="23">
        <v>263</v>
      </c>
      <c r="B198" s="23">
        <v>6000</v>
      </c>
      <c r="C198" s="23" t="s">
        <v>91</v>
      </c>
      <c r="D198" s="24">
        <v>0</v>
      </c>
      <c r="E198" s="25">
        <v>0</v>
      </c>
      <c r="F198" s="25">
        <v>0</v>
      </c>
      <c r="G198" s="26">
        <f>((D198-E198+F198)*(B198))</f>
        <v>0</v>
      </c>
      <c r="H198" s="27"/>
      <c r="I198" s="2">
        <f>((D198*B198))</f>
        <v>0</v>
      </c>
      <c r="J198" s="2">
        <f>((E198*B198))</f>
        <v>0</v>
      </c>
      <c r="K198" s="2">
        <f>((F198*B198))</f>
        <v>0</v>
      </c>
      <c r="O198" s="1" t="s">
        <v>597</v>
      </c>
    </row>
    <row r="199" spans="1:20" x14ac:dyDescent="0.25">
      <c r="A199" s="28" t="s">
        <v>598</v>
      </c>
      <c r="B199" s="28"/>
      <c r="C199" s="28"/>
      <c r="D199" s="28"/>
      <c r="E199" s="28"/>
      <c r="F199" s="28"/>
      <c r="G199" s="28"/>
      <c r="H199" s="28"/>
      <c r="T199" s="3" t="s">
        <v>597</v>
      </c>
    </row>
    <row r="200" spans="1:20" x14ac:dyDescent="0.25">
      <c r="A200" s="29" t="s">
        <v>39</v>
      </c>
      <c r="B200" s="29"/>
      <c r="C200" s="12"/>
      <c r="D200" s="12"/>
      <c r="E200" s="12"/>
      <c r="F200" s="12"/>
      <c r="G200" s="12"/>
      <c r="H200" s="27"/>
      <c r="T200" s="3" t="s">
        <v>38</v>
      </c>
    </row>
    <row r="201" spans="1:20" x14ac:dyDescent="0.25">
      <c r="A201" s="15">
        <v>264</v>
      </c>
      <c r="B201" s="15">
        <v>100000</v>
      </c>
      <c r="C201" s="15" t="s">
        <v>42</v>
      </c>
      <c r="D201" s="16">
        <v>0</v>
      </c>
      <c r="E201" s="17">
        <v>0</v>
      </c>
      <c r="F201" s="17">
        <v>0</v>
      </c>
      <c r="G201" s="18">
        <f>((D201-E201+F201)*(B201))</f>
        <v>0</v>
      </c>
      <c r="H201" s="19"/>
      <c r="I201" s="2">
        <f>((D201*B201))</f>
        <v>0</v>
      </c>
      <c r="J201" s="2">
        <f>((E201*B201))</f>
        <v>0</v>
      </c>
      <c r="K201" s="2">
        <f>((F201*B201))</f>
        <v>0</v>
      </c>
      <c r="O201" s="1" t="s">
        <v>599</v>
      </c>
    </row>
    <row r="202" spans="1:20" x14ac:dyDescent="0.25">
      <c r="A202" s="20" t="s">
        <v>600</v>
      </c>
      <c r="B202" s="20"/>
      <c r="C202" s="20"/>
      <c r="D202" s="20"/>
      <c r="E202" s="20"/>
      <c r="F202" s="20"/>
      <c r="G202" s="20"/>
      <c r="H202" s="20"/>
      <c r="T202" s="3" t="s">
        <v>599</v>
      </c>
    </row>
    <row r="203" spans="1:20" x14ac:dyDescent="0.25">
      <c r="A203" s="21" t="s">
        <v>39</v>
      </c>
      <c r="B203" s="21"/>
      <c r="C203" s="22"/>
      <c r="D203" s="22"/>
      <c r="E203" s="22"/>
      <c r="F203" s="22"/>
      <c r="G203" s="22"/>
      <c r="H203" s="19"/>
      <c r="T203" s="3" t="s">
        <v>38</v>
      </c>
    </row>
    <row r="204" spans="1:20" x14ac:dyDescent="0.25">
      <c r="A204" s="23">
        <v>265</v>
      </c>
      <c r="B204" s="23">
        <v>100</v>
      </c>
      <c r="C204" s="23" t="s">
        <v>51</v>
      </c>
      <c r="D204" s="24">
        <v>0</v>
      </c>
      <c r="E204" s="25">
        <v>0</v>
      </c>
      <c r="F204" s="25">
        <v>0</v>
      </c>
      <c r="G204" s="26">
        <f>((D204-E204+F204)*(B204))</f>
        <v>0</v>
      </c>
      <c r="H204" s="27"/>
      <c r="I204" s="2">
        <f>((D204*B204))</f>
        <v>0</v>
      </c>
      <c r="J204" s="2">
        <f>((E204*B204))</f>
        <v>0</v>
      </c>
      <c r="K204" s="2">
        <f>((F204*B204))</f>
        <v>0</v>
      </c>
      <c r="O204" s="1" t="s">
        <v>601</v>
      </c>
    </row>
    <row r="205" spans="1:20" x14ac:dyDescent="0.25">
      <c r="A205" s="28" t="s">
        <v>602</v>
      </c>
      <c r="B205" s="28"/>
      <c r="C205" s="28"/>
      <c r="D205" s="28"/>
      <c r="E205" s="28"/>
      <c r="F205" s="28"/>
      <c r="G205" s="28"/>
      <c r="H205" s="28"/>
      <c r="T205" s="3" t="s">
        <v>601</v>
      </c>
    </row>
    <row r="206" spans="1:20" x14ac:dyDescent="0.25">
      <c r="A206" s="29" t="s">
        <v>39</v>
      </c>
      <c r="B206" s="29"/>
      <c r="C206" s="12"/>
      <c r="D206" s="12"/>
      <c r="E206" s="12"/>
      <c r="F206" s="12"/>
      <c r="G206" s="12"/>
      <c r="H206" s="27"/>
      <c r="T206" s="3" t="s">
        <v>38</v>
      </c>
    </row>
    <row r="207" spans="1:20" x14ac:dyDescent="0.25">
      <c r="A207" s="15">
        <v>266</v>
      </c>
      <c r="B207" s="15">
        <v>720</v>
      </c>
      <c r="C207" s="15" t="s">
        <v>42</v>
      </c>
      <c r="D207" s="16">
        <v>0</v>
      </c>
      <c r="E207" s="17">
        <v>0</v>
      </c>
      <c r="F207" s="17">
        <v>0</v>
      </c>
      <c r="G207" s="18">
        <f>((D207-E207+F207)*(B207))</f>
        <v>0</v>
      </c>
      <c r="H207" s="19"/>
      <c r="I207" s="2">
        <f>((D207*B207))</f>
        <v>0</v>
      </c>
      <c r="J207" s="2">
        <f>((E207*B207))</f>
        <v>0</v>
      </c>
      <c r="K207" s="2">
        <f>((F207*B207))</f>
        <v>0</v>
      </c>
      <c r="O207" s="1" t="s">
        <v>603</v>
      </c>
    </row>
    <row r="208" spans="1:20" x14ac:dyDescent="0.25">
      <c r="A208" s="20" t="s">
        <v>604</v>
      </c>
      <c r="B208" s="20"/>
      <c r="C208" s="20"/>
      <c r="D208" s="20"/>
      <c r="E208" s="20"/>
      <c r="F208" s="20"/>
      <c r="G208" s="20"/>
      <c r="H208" s="20"/>
      <c r="T208" s="3" t="s">
        <v>603</v>
      </c>
    </row>
    <row r="209" spans="1:20" x14ac:dyDescent="0.25">
      <c r="A209" s="21" t="s">
        <v>39</v>
      </c>
      <c r="B209" s="21"/>
      <c r="C209" s="22"/>
      <c r="D209" s="22"/>
      <c r="E209" s="22"/>
      <c r="F209" s="22"/>
      <c r="G209" s="22"/>
      <c r="H209" s="19"/>
      <c r="T209" s="3" t="s">
        <v>38</v>
      </c>
    </row>
    <row r="210" spans="1:20" x14ac:dyDescent="0.25">
      <c r="A210" s="23">
        <v>267</v>
      </c>
      <c r="B210" s="23">
        <v>10000</v>
      </c>
      <c r="C210" s="23" t="s">
        <v>35</v>
      </c>
      <c r="D210" s="24">
        <v>0</v>
      </c>
      <c r="E210" s="25">
        <v>0</v>
      </c>
      <c r="F210" s="25">
        <v>0</v>
      </c>
      <c r="G210" s="26">
        <f>((D210-E210+F210)*(B210))</f>
        <v>0</v>
      </c>
      <c r="H210" s="27"/>
      <c r="I210" s="2">
        <f>((D210*B210))</f>
        <v>0</v>
      </c>
      <c r="J210" s="2">
        <f>((E210*B210))</f>
        <v>0</v>
      </c>
      <c r="K210" s="2">
        <f>((F210*B210))</f>
        <v>0</v>
      </c>
      <c r="O210" s="1" t="s">
        <v>605</v>
      </c>
    </row>
    <row r="211" spans="1:20" x14ac:dyDescent="0.25">
      <c r="A211" s="28" t="s">
        <v>606</v>
      </c>
      <c r="B211" s="28"/>
      <c r="C211" s="28"/>
      <c r="D211" s="28"/>
      <c r="E211" s="28"/>
      <c r="F211" s="28"/>
      <c r="G211" s="28"/>
      <c r="H211" s="28"/>
      <c r="T211" s="3" t="s">
        <v>605</v>
      </c>
    </row>
    <row r="212" spans="1:20" x14ac:dyDescent="0.25">
      <c r="A212" s="29" t="s">
        <v>39</v>
      </c>
      <c r="B212" s="29"/>
      <c r="C212" s="12"/>
      <c r="D212" s="12"/>
      <c r="E212" s="12"/>
      <c r="F212" s="12"/>
      <c r="G212" s="12"/>
      <c r="H212" s="27"/>
      <c r="T212" s="3" t="s">
        <v>38</v>
      </c>
    </row>
    <row r="213" spans="1:20" x14ac:dyDescent="0.25">
      <c r="A213" s="15">
        <v>268</v>
      </c>
      <c r="B213" s="15">
        <v>12000</v>
      </c>
      <c r="C213" s="15" t="s">
        <v>126</v>
      </c>
      <c r="D213" s="16">
        <v>0</v>
      </c>
      <c r="E213" s="17">
        <v>0</v>
      </c>
      <c r="F213" s="17">
        <v>0</v>
      </c>
      <c r="G213" s="18">
        <f>((D213-E213+F213)*(B213))</f>
        <v>0</v>
      </c>
      <c r="H213" s="19"/>
      <c r="I213" s="2">
        <f>((D213*B213))</f>
        <v>0</v>
      </c>
      <c r="J213" s="2">
        <f>((E213*B213))</f>
        <v>0</v>
      </c>
      <c r="K213" s="2">
        <f>((F213*B213))</f>
        <v>0</v>
      </c>
      <c r="O213" s="1" t="s">
        <v>607</v>
      </c>
    </row>
    <row r="214" spans="1:20" x14ac:dyDescent="0.25">
      <c r="A214" s="20" t="s">
        <v>608</v>
      </c>
      <c r="B214" s="20"/>
      <c r="C214" s="20"/>
      <c r="D214" s="20"/>
      <c r="E214" s="20"/>
      <c r="F214" s="20"/>
      <c r="G214" s="20"/>
      <c r="H214" s="20"/>
      <c r="T214" s="3" t="s">
        <v>607</v>
      </c>
    </row>
    <row r="215" spans="1:20" x14ac:dyDescent="0.25">
      <c r="A215" s="21" t="s">
        <v>39</v>
      </c>
      <c r="B215" s="21"/>
      <c r="C215" s="22"/>
      <c r="D215" s="22"/>
      <c r="E215" s="22"/>
      <c r="F215" s="22"/>
      <c r="G215" s="22"/>
      <c r="H215" s="19"/>
      <c r="T215" s="3" t="s">
        <v>38</v>
      </c>
    </row>
    <row r="216" spans="1:20" x14ac:dyDescent="0.25">
      <c r="A216" s="23">
        <v>269</v>
      </c>
      <c r="B216" s="23">
        <v>1500</v>
      </c>
      <c r="C216" s="23" t="s">
        <v>42</v>
      </c>
      <c r="D216" s="24">
        <v>0</v>
      </c>
      <c r="E216" s="25">
        <v>0</v>
      </c>
      <c r="F216" s="25">
        <v>0</v>
      </c>
      <c r="G216" s="26">
        <f>((D216-E216+F216)*(B216))</f>
        <v>0</v>
      </c>
      <c r="H216" s="27"/>
      <c r="I216" s="2">
        <f>((D216*B216))</f>
        <v>0</v>
      </c>
      <c r="J216" s="2">
        <f>((E216*B216))</f>
        <v>0</v>
      </c>
      <c r="K216" s="2">
        <f>((F216*B216))</f>
        <v>0</v>
      </c>
      <c r="O216" s="1" t="s">
        <v>609</v>
      </c>
    </row>
    <row r="217" spans="1:20" x14ac:dyDescent="0.25">
      <c r="A217" s="28" t="s">
        <v>610</v>
      </c>
      <c r="B217" s="28"/>
      <c r="C217" s="28"/>
      <c r="D217" s="28"/>
      <c r="E217" s="28"/>
      <c r="F217" s="28"/>
      <c r="G217" s="28"/>
      <c r="H217" s="28"/>
      <c r="T217" s="3" t="s">
        <v>609</v>
      </c>
    </row>
    <row r="218" spans="1:20" x14ac:dyDescent="0.25">
      <c r="A218" s="29" t="s">
        <v>39</v>
      </c>
      <c r="B218" s="29"/>
      <c r="C218" s="12"/>
      <c r="D218" s="12"/>
      <c r="E218" s="12"/>
      <c r="F218" s="12"/>
      <c r="G218" s="12"/>
      <c r="H218" s="27"/>
      <c r="T218" s="3" t="s">
        <v>38</v>
      </c>
    </row>
    <row r="219" spans="1:20" x14ac:dyDescent="0.25">
      <c r="A219" s="15">
        <v>270</v>
      </c>
      <c r="B219" s="15">
        <v>30000</v>
      </c>
      <c r="C219" s="15" t="s">
        <v>42</v>
      </c>
      <c r="D219" s="16">
        <v>0</v>
      </c>
      <c r="E219" s="17">
        <v>0</v>
      </c>
      <c r="F219" s="17">
        <v>0</v>
      </c>
      <c r="G219" s="18">
        <f>((D219-E219+F219)*(B219))</f>
        <v>0</v>
      </c>
      <c r="H219" s="19"/>
      <c r="I219" s="2">
        <f>((D219*B219))</f>
        <v>0</v>
      </c>
      <c r="J219" s="2">
        <f>((E219*B219))</f>
        <v>0</v>
      </c>
      <c r="K219" s="2">
        <f>((F219*B219))</f>
        <v>0</v>
      </c>
      <c r="O219" s="1" t="s">
        <v>611</v>
      </c>
    </row>
    <row r="220" spans="1:20" x14ac:dyDescent="0.25">
      <c r="A220" s="20" t="s">
        <v>612</v>
      </c>
      <c r="B220" s="20"/>
      <c r="C220" s="20"/>
      <c r="D220" s="20"/>
      <c r="E220" s="20"/>
      <c r="F220" s="20"/>
      <c r="G220" s="20"/>
      <c r="H220" s="20"/>
      <c r="T220" s="3" t="s">
        <v>611</v>
      </c>
    </row>
    <row r="221" spans="1:20" x14ac:dyDescent="0.25">
      <c r="A221" s="21" t="s">
        <v>39</v>
      </c>
      <c r="B221" s="21"/>
      <c r="C221" s="22"/>
      <c r="D221" s="22"/>
      <c r="E221" s="22"/>
      <c r="F221" s="22"/>
      <c r="G221" s="22"/>
      <c r="H221" s="19"/>
      <c r="T221" s="3" t="s">
        <v>38</v>
      </c>
    </row>
    <row r="222" spans="1:20" x14ac:dyDescent="0.25">
      <c r="A222" s="23">
        <v>271</v>
      </c>
      <c r="B222" s="23">
        <v>2000</v>
      </c>
      <c r="C222" s="23" t="s">
        <v>42</v>
      </c>
      <c r="D222" s="24">
        <v>0</v>
      </c>
      <c r="E222" s="25">
        <v>0</v>
      </c>
      <c r="F222" s="25">
        <v>0</v>
      </c>
      <c r="G222" s="26">
        <f>((D222-E222+F222)*(B222))</f>
        <v>0</v>
      </c>
      <c r="H222" s="27"/>
      <c r="I222" s="2">
        <f>((D222*B222))</f>
        <v>0</v>
      </c>
      <c r="J222" s="2">
        <f>((E222*B222))</f>
        <v>0</v>
      </c>
      <c r="K222" s="2">
        <f>((F222*B222))</f>
        <v>0</v>
      </c>
      <c r="O222" s="1" t="s">
        <v>613</v>
      </c>
    </row>
    <row r="223" spans="1:20" ht="12" customHeight="1" x14ac:dyDescent="0.25">
      <c r="A223" s="28" t="s">
        <v>614</v>
      </c>
      <c r="B223" s="28"/>
      <c r="C223" s="28"/>
      <c r="D223" s="28"/>
      <c r="E223" s="28"/>
      <c r="F223" s="28"/>
      <c r="G223" s="28"/>
      <c r="H223" s="28"/>
      <c r="T223" s="3" t="s">
        <v>613</v>
      </c>
    </row>
    <row r="224" spans="1:20" x14ac:dyDescent="0.25">
      <c r="A224" s="29" t="s">
        <v>39</v>
      </c>
      <c r="B224" s="29"/>
      <c r="C224" s="12"/>
      <c r="D224" s="12"/>
      <c r="E224" s="12"/>
      <c r="F224" s="12"/>
      <c r="G224" s="12"/>
      <c r="H224" s="27"/>
      <c r="T224" s="3" t="s">
        <v>38</v>
      </c>
    </row>
    <row r="225" spans="1:20" x14ac:dyDescent="0.25">
      <c r="A225" s="15">
        <v>272</v>
      </c>
      <c r="B225" s="15">
        <v>3000</v>
      </c>
      <c r="C225" s="15" t="s">
        <v>42</v>
      </c>
      <c r="D225" s="16">
        <v>0</v>
      </c>
      <c r="E225" s="17">
        <v>0</v>
      </c>
      <c r="F225" s="17">
        <v>0</v>
      </c>
      <c r="G225" s="18">
        <f>((D225-E225+F225)*(B225))</f>
        <v>0</v>
      </c>
      <c r="H225" s="19"/>
      <c r="I225" s="2">
        <f>((D225*B225))</f>
        <v>0</v>
      </c>
      <c r="J225" s="2">
        <f>((E225*B225))</f>
        <v>0</v>
      </c>
      <c r="K225" s="2">
        <f>((F225*B225))</f>
        <v>0</v>
      </c>
      <c r="O225" s="1" t="s">
        <v>615</v>
      </c>
    </row>
    <row r="226" spans="1:20" x14ac:dyDescent="0.25">
      <c r="A226" s="20" t="s">
        <v>616</v>
      </c>
      <c r="B226" s="20"/>
      <c r="C226" s="20"/>
      <c r="D226" s="20"/>
      <c r="E226" s="20"/>
      <c r="F226" s="20"/>
      <c r="G226" s="20"/>
      <c r="H226" s="20"/>
      <c r="T226" s="3" t="s">
        <v>615</v>
      </c>
    </row>
    <row r="227" spans="1:20" x14ac:dyDescent="0.25">
      <c r="A227" s="21" t="s">
        <v>39</v>
      </c>
      <c r="B227" s="21"/>
      <c r="C227" s="22"/>
      <c r="D227" s="22"/>
      <c r="E227" s="22"/>
      <c r="F227" s="22"/>
      <c r="G227" s="22"/>
      <c r="H227" s="19"/>
      <c r="T227" s="3" t="s">
        <v>38</v>
      </c>
    </row>
    <row r="228" spans="1:20" x14ac:dyDescent="0.25">
      <c r="A228" s="23">
        <v>273</v>
      </c>
      <c r="B228" s="23">
        <v>3000</v>
      </c>
      <c r="C228" s="23" t="s">
        <v>126</v>
      </c>
      <c r="D228" s="24">
        <v>0</v>
      </c>
      <c r="E228" s="25">
        <v>0</v>
      </c>
      <c r="F228" s="25">
        <v>0</v>
      </c>
      <c r="G228" s="26">
        <f>((D228-E228+F228)*(B228))</f>
        <v>0</v>
      </c>
      <c r="H228" s="27"/>
      <c r="I228" s="2">
        <f>((D228*B228))</f>
        <v>0</v>
      </c>
      <c r="J228" s="2">
        <f>((E228*B228))</f>
        <v>0</v>
      </c>
      <c r="K228" s="2">
        <f>((F228*B228))</f>
        <v>0</v>
      </c>
      <c r="O228" s="1" t="s">
        <v>617</v>
      </c>
    </row>
    <row r="229" spans="1:20" x14ac:dyDescent="0.25">
      <c r="A229" s="28" t="s">
        <v>618</v>
      </c>
      <c r="B229" s="28"/>
      <c r="C229" s="28"/>
      <c r="D229" s="28"/>
      <c r="E229" s="28"/>
      <c r="F229" s="28"/>
      <c r="G229" s="28"/>
      <c r="H229" s="28"/>
      <c r="T229" s="3" t="s">
        <v>617</v>
      </c>
    </row>
    <row r="230" spans="1:20" x14ac:dyDescent="0.25">
      <c r="A230" s="29" t="s">
        <v>39</v>
      </c>
      <c r="B230" s="29"/>
      <c r="C230" s="12"/>
      <c r="D230" s="12"/>
      <c r="E230" s="12"/>
      <c r="F230" s="12"/>
      <c r="G230" s="12"/>
      <c r="H230" s="27"/>
      <c r="T230" s="3" t="s">
        <v>38</v>
      </c>
    </row>
    <row r="231" spans="1:20" x14ac:dyDescent="0.25">
      <c r="A231" s="15">
        <v>274</v>
      </c>
      <c r="B231" s="15">
        <v>3000</v>
      </c>
      <c r="C231" s="15" t="s">
        <v>144</v>
      </c>
      <c r="D231" s="16">
        <v>0</v>
      </c>
      <c r="E231" s="17">
        <v>0</v>
      </c>
      <c r="F231" s="17">
        <v>0</v>
      </c>
      <c r="G231" s="18">
        <f>((D231-E231+F231)*(B231))</f>
        <v>0</v>
      </c>
      <c r="H231" s="19"/>
      <c r="I231" s="2">
        <f>((D231*B231))</f>
        <v>0</v>
      </c>
      <c r="J231" s="2">
        <f>((E231*B231))</f>
        <v>0</v>
      </c>
      <c r="K231" s="2">
        <f>((F231*B231))</f>
        <v>0</v>
      </c>
      <c r="O231" s="1" t="s">
        <v>619</v>
      </c>
    </row>
    <row r="232" spans="1:20" x14ac:dyDescent="0.25">
      <c r="A232" s="20" t="s">
        <v>620</v>
      </c>
      <c r="B232" s="20"/>
      <c r="C232" s="20"/>
      <c r="D232" s="20"/>
      <c r="E232" s="20"/>
      <c r="F232" s="20"/>
      <c r="G232" s="20"/>
      <c r="H232" s="20"/>
      <c r="T232" s="3" t="s">
        <v>619</v>
      </c>
    </row>
    <row r="233" spans="1:20" x14ac:dyDescent="0.25">
      <c r="A233" s="21" t="s">
        <v>39</v>
      </c>
      <c r="B233" s="21"/>
      <c r="C233" s="22"/>
      <c r="D233" s="22"/>
      <c r="E233" s="22"/>
      <c r="F233" s="22"/>
      <c r="G233" s="22"/>
      <c r="H233" s="19"/>
      <c r="T233" s="3" t="s">
        <v>38</v>
      </c>
    </row>
    <row r="234" spans="1:20" x14ac:dyDescent="0.25">
      <c r="A234" s="23">
        <v>275</v>
      </c>
      <c r="B234" s="23">
        <v>8000</v>
      </c>
      <c r="C234" s="23" t="s">
        <v>42</v>
      </c>
      <c r="D234" s="24">
        <v>0</v>
      </c>
      <c r="E234" s="25">
        <v>0</v>
      </c>
      <c r="F234" s="25">
        <v>0</v>
      </c>
      <c r="G234" s="26">
        <f>((D234-E234+F234)*(B234))</f>
        <v>0</v>
      </c>
      <c r="H234" s="27"/>
      <c r="I234" s="2">
        <f>((D234*B234))</f>
        <v>0</v>
      </c>
      <c r="J234" s="2">
        <f>((E234*B234))</f>
        <v>0</v>
      </c>
      <c r="K234" s="2">
        <f>((F234*B234))</f>
        <v>0</v>
      </c>
      <c r="O234" s="1" t="s">
        <v>621</v>
      </c>
    </row>
    <row r="235" spans="1:20" x14ac:dyDescent="0.25">
      <c r="A235" s="28" t="s">
        <v>622</v>
      </c>
      <c r="B235" s="28"/>
      <c r="C235" s="28"/>
      <c r="D235" s="28"/>
      <c r="E235" s="28"/>
      <c r="F235" s="28"/>
      <c r="G235" s="28"/>
      <c r="H235" s="28"/>
      <c r="T235" s="3" t="s">
        <v>621</v>
      </c>
    </row>
    <row r="236" spans="1:20" x14ac:dyDescent="0.25">
      <c r="A236" s="29" t="s">
        <v>39</v>
      </c>
      <c r="B236" s="29"/>
      <c r="C236" s="12"/>
      <c r="D236" s="12"/>
      <c r="E236" s="12"/>
      <c r="F236" s="12"/>
      <c r="G236" s="12"/>
      <c r="H236" s="27"/>
      <c r="T236" s="3" t="s">
        <v>38</v>
      </c>
    </row>
    <row r="237" spans="1:20" x14ac:dyDescent="0.25">
      <c r="A237" s="15">
        <v>276</v>
      </c>
      <c r="B237" s="15">
        <v>450</v>
      </c>
      <c r="C237" s="15" t="s">
        <v>42</v>
      </c>
      <c r="D237" s="16">
        <v>0</v>
      </c>
      <c r="E237" s="17">
        <v>0</v>
      </c>
      <c r="F237" s="17">
        <v>0</v>
      </c>
      <c r="G237" s="18">
        <f>((D237-E237+F237)*(B237))</f>
        <v>0</v>
      </c>
      <c r="H237" s="19"/>
      <c r="I237" s="2">
        <f>((D237*B237))</f>
        <v>0</v>
      </c>
      <c r="J237" s="2">
        <f>((E237*B237))</f>
        <v>0</v>
      </c>
      <c r="K237" s="2">
        <f>((F237*B237))</f>
        <v>0</v>
      </c>
      <c r="O237" s="1" t="s">
        <v>623</v>
      </c>
    </row>
    <row r="238" spans="1:20" x14ac:dyDescent="0.25">
      <c r="A238" s="20" t="s">
        <v>624</v>
      </c>
      <c r="B238" s="20"/>
      <c r="C238" s="20"/>
      <c r="D238" s="20"/>
      <c r="E238" s="20"/>
      <c r="F238" s="20"/>
      <c r="G238" s="20"/>
      <c r="H238" s="20"/>
      <c r="T238" s="3" t="s">
        <v>623</v>
      </c>
    </row>
    <row r="239" spans="1:20" x14ac:dyDescent="0.25">
      <c r="A239" s="21" t="s">
        <v>39</v>
      </c>
      <c r="B239" s="21"/>
      <c r="C239" s="22"/>
      <c r="D239" s="22"/>
      <c r="E239" s="22"/>
      <c r="F239" s="22"/>
      <c r="G239" s="22"/>
      <c r="H239" s="19"/>
      <c r="T239" s="3" t="s">
        <v>38</v>
      </c>
    </row>
    <row r="240" spans="1:20" x14ac:dyDescent="0.25">
      <c r="A240" s="30" t="s">
        <v>463</v>
      </c>
      <c r="B240" s="7"/>
      <c r="C240" s="7"/>
      <c r="D240" s="7"/>
      <c r="E240" s="7"/>
      <c r="F240" s="7"/>
      <c r="G240" s="7"/>
      <c r="H240" s="7"/>
    </row>
    <row r="241" spans="1:11" x14ac:dyDescent="0.25">
      <c r="A241" s="10"/>
      <c r="B241" s="10"/>
      <c r="C241" s="10"/>
      <c r="D241" s="10"/>
      <c r="E241" s="10"/>
      <c r="F241" s="10"/>
      <c r="G241" s="10"/>
      <c r="H241" s="10"/>
    </row>
    <row r="242" spans="1:11" x14ac:dyDescent="0.25">
      <c r="A242" s="10"/>
      <c r="B242" s="10"/>
      <c r="C242" s="10"/>
      <c r="D242" s="10"/>
      <c r="E242" s="10"/>
      <c r="F242" s="10"/>
      <c r="G242" s="10"/>
      <c r="H242" s="10"/>
    </row>
    <row r="243" spans="1:11" x14ac:dyDescent="0.25">
      <c r="A243" s="10"/>
      <c r="B243" s="10"/>
      <c r="C243" s="10"/>
      <c r="D243" s="10"/>
      <c r="E243" s="10"/>
      <c r="F243" s="10"/>
      <c r="G243" s="10"/>
      <c r="H243" s="10"/>
    </row>
    <row r="244" spans="1:11" x14ac:dyDescent="0.25">
      <c r="A244" s="31" t="s">
        <v>464</v>
      </c>
      <c r="B244" s="31"/>
      <c r="C244" s="32" t="s">
        <v>465</v>
      </c>
      <c r="D244" s="32"/>
      <c r="E244" s="31" t="s">
        <v>466</v>
      </c>
      <c r="F244" s="31"/>
      <c r="G244" s="33">
        <f>((I244))</f>
        <v>0</v>
      </c>
      <c r="H244" s="33"/>
      <c r="I244" s="4">
        <f>(SUM(I27:I239))</f>
        <v>0</v>
      </c>
    </row>
    <row r="245" spans="1:11" x14ac:dyDescent="0.25">
      <c r="A245" s="7"/>
      <c r="B245" s="7"/>
      <c r="C245" s="7"/>
      <c r="D245" s="7"/>
      <c r="E245" s="7"/>
      <c r="F245" s="7"/>
      <c r="G245" s="7"/>
      <c r="H245" s="7"/>
    </row>
    <row r="246" spans="1:11" x14ac:dyDescent="0.25">
      <c r="A246" s="31" t="s">
        <v>467</v>
      </c>
      <c r="B246" s="31"/>
      <c r="C246" s="32" t="s">
        <v>468</v>
      </c>
      <c r="D246" s="32"/>
      <c r="E246" s="31" t="s">
        <v>469</v>
      </c>
      <c r="F246" s="31"/>
      <c r="G246" s="34">
        <f>((J246))</f>
        <v>0</v>
      </c>
      <c r="H246" s="34"/>
      <c r="J246" s="2">
        <f>(SUM(J27:J239))</f>
        <v>0</v>
      </c>
    </row>
    <row r="247" spans="1:11" x14ac:dyDescent="0.25">
      <c r="A247" s="7"/>
      <c r="B247" s="7"/>
      <c r="C247" s="7"/>
      <c r="D247" s="7"/>
      <c r="E247" s="7"/>
      <c r="F247" s="7"/>
      <c r="G247" s="7"/>
      <c r="H247" s="7"/>
    </row>
    <row r="248" spans="1:11" x14ac:dyDescent="0.25">
      <c r="A248" s="31" t="s">
        <v>470</v>
      </c>
      <c r="B248" s="31"/>
      <c r="C248" s="32" t="s">
        <v>471</v>
      </c>
      <c r="D248" s="32"/>
      <c r="E248" s="31" t="s">
        <v>472</v>
      </c>
      <c r="F248" s="31"/>
      <c r="G248" s="35">
        <f>((K248))</f>
        <v>0</v>
      </c>
      <c r="H248" s="35"/>
      <c r="K248" s="2">
        <f>(SUM(K27:K239))</f>
        <v>0</v>
      </c>
    </row>
    <row r="249" spans="1:11" x14ac:dyDescent="0.25">
      <c r="A249" s="7"/>
      <c r="B249" s="7"/>
      <c r="C249" s="7"/>
      <c r="D249" s="7"/>
      <c r="E249" s="7"/>
      <c r="F249" s="7"/>
      <c r="G249" s="7"/>
      <c r="H249" s="7"/>
    </row>
    <row r="250" spans="1:11" x14ac:dyDescent="0.25">
      <c r="A250" s="31" t="s">
        <v>473</v>
      </c>
      <c r="B250" s="31"/>
      <c r="C250" s="32" t="s">
        <v>474</v>
      </c>
      <c r="D250" s="32"/>
      <c r="E250" s="31" t="s">
        <v>475</v>
      </c>
      <c r="F250" s="31"/>
      <c r="G250" s="33">
        <f>(G244-G246+G248)</f>
        <v>0</v>
      </c>
      <c r="H250" s="33"/>
    </row>
    <row r="251" spans="1:11" x14ac:dyDescent="0.25">
      <c r="A251" s="7"/>
      <c r="B251" s="7"/>
      <c r="C251" s="7"/>
      <c r="D251" s="7"/>
      <c r="E251" s="7"/>
      <c r="F251" s="7"/>
      <c r="G251" s="7"/>
      <c r="H251" s="7"/>
    </row>
    <row r="252" spans="1:11" x14ac:dyDescent="0.25">
      <c r="A252" s="7"/>
      <c r="B252" s="7"/>
      <c r="C252" s="7"/>
      <c r="D252" s="7"/>
      <c r="E252" s="7"/>
      <c r="F252" s="36" t="s">
        <v>476</v>
      </c>
      <c r="G252" s="7"/>
      <c r="H252" s="7"/>
    </row>
    <row r="253" spans="1:11" x14ac:dyDescent="0.25">
      <c r="A253" s="7"/>
      <c r="B253" s="36" t="s">
        <v>477</v>
      </c>
      <c r="C253" s="7"/>
      <c r="D253" s="7"/>
      <c r="E253" s="7"/>
      <c r="F253" s="7"/>
      <c r="G253" s="7"/>
      <c r="H253" s="7"/>
    </row>
    <row r="254" spans="1:11" x14ac:dyDescent="0.25">
      <c r="A254" s="7"/>
      <c r="B254" s="7"/>
      <c r="C254" s="7"/>
      <c r="D254" s="7"/>
      <c r="E254" s="7"/>
      <c r="F254" s="7"/>
      <c r="G254" s="7"/>
      <c r="H254" s="7"/>
    </row>
    <row r="255" spans="1:11" x14ac:dyDescent="0.25">
      <c r="A255" s="7"/>
      <c r="B255" s="37" t="s">
        <v>478</v>
      </c>
      <c r="C255" s="7"/>
      <c r="D255" s="7"/>
      <c r="E255" s="7"/>
      <c r="F255" s="7"/>
      <c r="G255" s="7"/>
      <c r="H255" s="7"/>
    </row>
    <row r="256" spans="1:11" x14ac:dyDescent="0.25">
      <c r="A256" s="7"/>
      <c r="B256" s="7"/>
      <c r="C256" s="7"/>
      <c r="D256" s="7"/>
      <c r="E256" s="7"/>
      <c r="F256" s="7"/>
      <c r="G256" s="7"/>
      <c r="H256" s="7"/>
    </row>
    <row r="257" spans="1:8" x14ac:dyDescent="0.25">
      <c r="A257" s="7"/>
      <c r="B257" s="7"/>
      <c r="C257" s="7"/>
      <c r="D257" s="7"/>
      <c r="E257" s="7"/>
      <c r="F257" s="7"/>
      <c r="G257" s="7"/>
      <c r="H257" s="7"/>
    </row>
    <row r="258" spans="1:8" x14ac:dyDescent="0.25">
      <c r="A258" s="7"/>
      <c r="B258" s="7"/>
      <c r="C258" s="7"/>
      <c r="D258" s="7"/>
      <c r="E258" s="7"/>
      <c r="F258" s="7"/>
      <c r="G258" s="7"/>
      <c r="H258" s="7"/>
    </row>
    <row r="259" spans="1:8" x14ac:dyDescent="0.25">
      <c r="A259" s="7"/>
      <c r="B259" s="7" t="s">
        <v>479</v>
      </c>
      <c r="C259" s="7"/>
      <c r="D259" s="7"/>
      <c r="E259" s="7"/>
      <c r="F259" s="7"/>
      <c r="G259" s="7"/>
      <c r="H259" s="7"/>
    </row>
    <row r="260" spans="1:8" x14ac:dyDescent="0.25">
      <c r="A260" s="7"/>
      <c r="B260" s="7"/>
      <c r="C260" s="7"/>
      <c r="D260" s="7"/>
      <c r="E260" s="7"/>
      <c r="F260" s="7"/>
      <c r="G260" s="7"/>
      <c r="H260" s="7"/>
    </row>
    <row r="261" spans="1:8" x14ac:dyDescent="0.25">
      <c r="A261" s="7"/>
      <c r="B261" s="7" t="s">
        <v>480</v>
      </c>
      <c r="C261" s="7"/>
      <c r="D261" s="7"/>
      <c r="E261" s="7"/>
      <c r="F261" s="7"/>
      <c r="G261" s="7"/>
      <c r="H261" s="7"/>
    </row>
    <row r="262" spans="1:8" x14ac:dyDescent="0.25">
      <c r="A262" s="7"/>
      <c r="B262" s="7"/>
      <c r="C262" s="7"/>
      <c r="D262" s="7"/>
      <c r="E262" s="7"/>
      <c r="F262" s="7"/>
      <c r="G262" s="7"/>
      <c r="H262" s="7"/>
    </row>
    <row r="263" spans="1:8" x14ac:dyDescent="0.25">
      <c r="A263" s="7"/>
      <c r="B263" s="7" t="s">
        <v>481</v>
      </c>
      <c r="C263" s="7"/>
      <c r="D263" s="7"/>
      <c r="E263" s="7"/>
      <c r="F263" s="7"/>
      <c r="G263" s="7"/>
      <c r="H263" s="7"/>
    </row>
  </sheetData>
  <sheetProtection algorithmName="SHA-512" hashValue="16jcE4Y4mgO+3Lp2dxN7wAm850zqYkuSbZpFhgoSfiMKzP3z0ftYjpwJjZzHuxfOGWhbjh5GoeNs8+kRF4SN8g==" saltValue="8w7ayfx/Nj7B/c9qetaR9w==" spinCount="100000" sheet="1" objects="1" scenarios="1"/>
  <mergeCells count="254">
    <mergeCell ref="A250:B250"/>
    <mergeCell ref="C250:D250"/>
    <mergeCell ref="E250:F250"/>
    <mergeCell ref="G250:H250"/>
    <mergeCell ref="A246:B246"/>
    <mergeCell ref="C246:D246"/>
    <mergeCell ref="E246:F246"/>
    <mergeCell ref="G246:H246"/>
    <mergeCell ref="A248:B248"/>
    <mergeCell ref="C248:D248"/>
    <mergeCell ref="E248:F248"/>
    <mergeCell ref="G248:H248"/>
    <mergeCell ref="A238:H238"/>
    <mergeCell ref="A239:B239"/>
    <mergeCell ref="C239:G239"/>
    <mergeCell ref="A241:H243"/>
    <mergeCell ref="A244:B244"/>
    <mergeCell ref="C244:D244"/>
    <mergeCell ref="E244:F244"/>
    <mergeCell ref="G244:H244"/>
    <mergeCell ref="A232:H232"/>
    <mergeCell ref="A233:B233"/>
    <mergeCell ref="C233:G233"/>
    <mergeCell ref="A235:H235"/>
    <mergeCell ref="A236:B236"/>
    <mergeCell ref="C236:G236"/>
    <mergeCell ref="A226:H226"/>
    <mergeCell ref="A227:B227"/>
    <mergeCell ref="C227:G227"/>
    <mergeCell ref="A229:H229"/>
    <mergeCell ref="A230:B230"/>
    <mergeCell ref="C230:G230"/>
    <mergeCell ref="A220:H220"/>
    <mergeCell ref="A221:B221"/>
    <mergeCell ref="C221:G221"/>
    <mergeCell ref="A223:H223"/>
    <mergeCell ref="A224:B224"/>
    <mergeCell ref="C224:G224"/>
    <mergeCell ref="A214:H214"/>
    <mergeCell ref="A215:B215"/>
    <mergeCell ref="C215:G215"/>
    <mergeCell ref="A217:H217"/>
    <mergeCell ref="A218:B218"/>
    <mergeCell ref="C218:G218"/>
    <mergeCell ref="A208:H208"/>
    <mergeCell ref="A209:B209"/>
    <mergeCell ref="C209:G209"/>
    <mergeCell ref="A211:H211"/>
    <mergeCell ref="A212:B212"/>
    <mergeCell ref="C212:G212"/>
    <mergeCell ref="A202:H202"/>
    <mergeCell ref="A203:B203"/>
    <mergeCell ref="C203:G203"/>
    <mergeCell ref="A205:H205"/>
    <mergeCell ref="A206:B206"/>
    <mergeCell ref="C206:G206"/>
    <mergeCell ref="A196:H196"/>
    <mergeCell ref="A197:B197"/>
    <mergeCell ref="C197:G197"/>
    <mergeCell ref="A199:H199"/>
    <mergeCell ref="A200:B200"/>
    <mergeCell ref="C200:G200"/>
    <mergeCell ref="A190:H190"/>
    <mergeCell ref="A191:B191"/>
    <mergeCell ref="C191:G191"/>
    <mergeCell ref="A193:H193"/>
    <mergeCell ref="A194:B194"/>
    <mergeCell ref="C194:G194"/>
    <mergeCell ref="A184:H184"/>
    <mergeCell ref="A185:B185"/>
    <mergeCell ref="C185:G185"/>
    <mergeCell ref="A187:H187"/>
    <mergeCell ref="A188:B188"/>
    <mergeCell ref="C188:G188"/>
    <mergeCell ref="A178:H178"/>
    <mergeCell ref="A179:B179"/>
    <mergeCell ref="C179:G179"/>
    <mergeCell ref="A181:H181"/>
    <mergeCell ref="A182:B182"/>
    <mergeCell ref="C182:G182"/>
    <mergeCell ref="A172:H172"/>
    <mergeCell ref="A173:B173"/>
    <mergeCell ref="C173:G173"/>
    <mergeCell ref="A175:H175"/>
    <mergeCell ref="A176:B176"/>
    <mergeCell ref="C176:G176"/>
    <mergeCell ref="A166:H166"/>
    <mergeCell ref="A167:B167"/>
    <mergeCell ref="C167:G167"/>
    <mergeCell ref="A169:H169"/>
    <mergeCell ref="A170:B170"/>
    <mergeCell ref="C170:G170"/>
    <mergeCell ref="A160:H160"/>
    <mergeCell ref="A161:B161"/>
    <mergeCell ref="C161:G161"/>
    <mergeCell ref="A163:H163"/>
    <mergeCell ref="A164:B164"/>
    <mergeCell ref="C164:G164"/>
    <mergeCell ref="A154:H154"/>
    <mergeCell ref="A155:B155"/>
    <mergeCell ref="C155:G155"/>
    <mergeCell ref="A157:H157"/>
    <mergeCell ref="A158:B158"/>
    <mergeCell ref="C158:G158"/>
    <mergeCell ref="A148:H148"/>
    <mergeCell ref="A149:B149"/>
    <mergeCell ref="C149:G149"/>
    <mergeCell ref="A151:H151"/>
    <mergeCell ref="A152:B152"/>
    <mergeCell ref="C152:G152"/>
    <mergeCell ref="A142:H142"/>
    <mergeCell ref="A143:B143"/>
    <mergeCell ref="C143:G143"/>
    <mergeCell ref="A145:H145"/>
    <mergeCell ref="A146:B146"/>
    <mergeCell ref="C146:G146"/>
    <mergeCell ref="A136:H136"/>
    <mergeCell ref="A137:B137"/>
    <mergeCell ref="C137:G137"/>
    <mergeCell ref="A139:H139"/>
    <mergeCell ref="A140:B140"/>
    <mergeCell ref="C140:G140"/>
    <mergeCell ref="A130:H130"/>
    <mergeCell ref="A131:B131"/>
    <mergeCell ref="C131:G131"/>
    <mergeCell ref="A133:H133"/>
    <mergeCell ref="A134:B134"/>
    <mergeCell ref="C134:G134"/>
    <mergeCell ref="A124:H124"/>
    <mergeCell ref="A125:B125"/>
    <mergeCell ref="C125:G125"/>
    <mergeCell ref="A127:H127"/>
    <mergeCell ref="A128:B128"/>
    <mergeCell ref="C128:G128"/>
    <mergeCell ref="A118:H118"/>
    <mergeCell ref="A119:B119"/>
    <mergeCell ref="C119:G119"/>
    <mergeCell ref="A121:H121"/>
    <mergeCell ref="A122:B122"/>
    <mergeCell ref="C122:G122"/>
    <mergeCell ref="A112:H112"/>
    <mergeCell ref="A113:B113"/>
    <mergeCell ref="C113:G113"/>
    <mergeCell ref="A115:H115"/>
    <mergeCell ref="A116:B116"/>
    <mergeCell ref="C116:G116"/>
    <mergeCell ref="A106:H106"/>
    <mergeCell ref="A107:B107"/>
    <mergeCell ref="C107:G107"/>
    <mergeCell ref="A109:H109"/>
    <mergeCell ref="A110:B110"/>
    <mergeCell ref="C110:G110"/>
    <mergeCell ref="A100:H100"/>
    <mergeCell ref="A101:B101"/>
    <mergeCell ref="C101:G101"/>
    <mergeCell ref="A103:H103"/>
    <mergeCell ref="A104:B104"/>
    <mergeCell ref="C104:G104"/>
    <mergeCell ref="A94:H94"/>
    <mergeCell ref="A95:B95"/>
    <mergeCell ref="C95:G95"/>
    <mergeCell ref="A97:H97"/>
    <mergeCell ref="A98:B98"/>
    <mergeCell ref="C98:G98"/>
    <mergeCell ref="A88:H88"/>
    <mergeCell ref="A89:B89"/>
    <mergeCell ref="C89:G89"/>
    <mergeCell ref="A91:H91"/>
    <mergeCell ref="A92:B92"/>
    <mergeCell ref="C92:G92"/>
    <mergeCell ref="A82:H82"/>
    <mergeCell ref="A83:B83"/>
    <mergeCell ref="C83:G83"/>
    <mergeCell ref="A85:H85"/>
    <mergeCell ref="A86:B86"/>
    <mergeCell ref="C86:G86"/>
    <mergeCell ref="A76:H76"/>
    <mergeCell ref="A77:B77"/>
    <mergeCell ref="C77:G77"/>
    <mergeCell ref="A79:H79"/>
    <mergeCell ref="A80:B80"/>
    <mergeCell ref="C80:G80"/>
    <mergeCell ref="A70:H70"/>
    <mergeCell ref="A71:B71"/>
    <mergeCell ref="C71:G71"/>
    <mergeCell ref="A73:H73"/>
    <mergeCell ref="A74:B74"/>
    <mergeCell ref="C74:G74"/>
    <mergeCell ref="A64:H64"/>
    <mergeCell ref="A65:B65"/>
    <mergeCell ref="C65:G65"/>
    <mergeCell ref="A67:H67"/>
    <mergeCell ref="A68:B68"/>
    <mergeCell ref="C68:G68"/>
    <mergeCell ref="A58:H58"/>
    <mergeCell ref="A59:B59"/>
    <mergeCell ref="C59:G59"/>
    <mergeCell ref="A61:H61"/>
    <mergeCell ref="A62:B62"/>
    <mergeCell ref="C62:G62"/>
    <mergeCell ref="A52:H52"/>
    <mergeCell ref="A53:B53"/>
    <mergeCell ref="C53:G53"/>
    <mergeCell ref="A55:H55"/>
    <mergeCell ref="A56:B56"/>
    <mergeCell ref="C56:G56"/>
    <mergeCell ref="A46:H46"/>
    <mergeCell ref="A47:B47"/>
    <mergeCell ref="C47:G47"/>
    <mergeCell ref="A49:H49"/>
    <mergeCell ref="A50:B50"/>
    <mergeCell ref="C50:G50"/>
    <mergeCell ref="A40:H40"/>
    <mergeCell ref="A41:B41"/>
    <mergeCell ref="C41:G41"/>
    <mergeCell ref="A43:H43"/>
    <mergeCell ref="A44:B44"/>
    <mergeCell ref="C44:G44"/>
    <mergeCell ref="A34:H34"/>
    <mergeCell ref="A35:B35"/>
    <mergeCell ref="C35:G35"/>
    <mergeCell ref="A37:H37"/>
    <mergeCell ref="A38:B38"/>
    <mergeCell ref="C38:G38"/>
    <mergeCell ref="A28:H28"/>
    <mergeCell ref="A29:B29"/>
    <mergeCell ref="C29:G29"/>
    <mergeCell ref="A31:H31"/>
    <mergeCell ref="A32:B32"/>
    <mergeCell ref="C32:G32"/>
    <mergeCell ref="B17:D17"/>
    <mergeCell ref="F17:H17"/>
    <mergeCell ref="A19:H19"/>
    <mergeCell ref="A21:H21"/>
    <mergeCell ref="A23:H23"/>
    <mergeCell ref="A24:H24"/>
    <mergeCell ref="B14:D14"/>
    <mergeCell ref="F14:H14"/>
    <mergeCell ref="B15:D15"/>
    <mergeCell ref="F15:H15"/>
    <mergeCell ref="B16:D16"/>
    <mergeCell ref="F16:H16"/>
    <mergeCell ref="A9:G9"/>
    <mergeCell ref="A10:H10"/>
    <mergeCell ref="A11:H11"/>
    <mergeCell ref="B12:H12"/>
    <mergeCell ref="B13:D13"/>
    <mergeCell ref="F13:H13"/>
    <mergeCell ref="A1:G1"/>
    <mergeCell ref="A2:H2"/>
    <mergeCell ref="A3:H3"/>
    <mergeCell ref="A4:H4"/>
    <mergeCell ref="A6:H6"/>
    <mergeCell ref="A8:F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COTA PRINCIPAL 000034 2020</vt:lpstr>
      <vt:lpstr>COTA RESERVA 000034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Sabrina_Lic</dc:creator>
  <cp:lastModifiedBy>Sabrina_Lic</cp:lastModifiedBy>
  <dcterms:created xsi:type="dcterms:W3CDTF">2020-09-03T13:18:28Z</dcterms:created>
  <dcterms:modified xsi:type="dcterms:W3CDTF">2020-09-03T13:22:21Z</dcterms:modified>
</cp:coreProperties>
</file>